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lloyd\OneDrive\MMT\PROJECTS\2511. WITS TENDERS\4. BOQ, SPECIFICATIONS AND TENDER DOCUMENTS\LIFTING EQUIPMENT\"/>
    </mc:Choice>
  </mc:AlternateContent>
  <xr:revisionPtr revIDLastSave="0" documentId="13_ncr:1_{F4211DA1-46D4-4CA5-A274-FA8B6072624C}" xr6:coauthVersionLast="47" xr6:coauthVersionMax="47" xr10:uidLastSave="{00000000-0000-0000-0000-000000000000}"/>
  <bookViews>
    <workbookView xWindow="-108" yWindow="-108" windowWidth="23256" windowHeight="12456" firstSheet="6" activeTab="7" xr2:uid="{DB944715-81E7-4D7E-9016-173CA06F09AD}"/>
  </bookViews>
  <sheets>
    <sheet name="HEALTH AND SAFETY" sheetId="4" r:id="rId1"/>
    <sheet name="INSPECTION" sheetId="1" r:id="rId2"/>
    <sheet name="PREVENTIVE MAINTENANCE" sheetId="10" r:id="rId3"/>
    <sheet name="CORRECTIVE MAINTENANCE YR 1" sheetId="2" r:id="rId4"/>
    <sheet name="CORRECTIVE MAINTENANCE YR 2" sheetId="6" r:id="rId5"/>
    <sheet name="CORRECTIVE MAINTENANCE YR 3" sheetId="7" r:id="rId6"/>
    <sheet name="CORRECTIVE MAINTENANCE YR 4" sheetId="8" r:id="rId7"/>
    <sheet name="CORRECTIVE MAINTENANCE YR 5" sheetId="9" r:id="rId8"/>
    <sheet name="FINAL" sheetId="3" r:id="rId9"/>
  </sheets>
  <externalReferences>
    <externalReference r:id="rId10"/>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_xlnm.Print_Area" localSheetId="3">'CORRECTIVE MAINTENANCE YR 1'!$A$1:$G$61</definedName>
    <definedName name="_xlnm.Print_Area" localSheetId="8">FINAL!$A$1:$F$38</definedName>
    <definedName name="_xlnm.Print_Area" localSheetId="1">INSPECTION!$B$1:$G$84</definedName>
    <definedName name="_xlnm.Print_Area" localSheetId="2">'PREVENTIVE MAINTENANCE'!$B$1:$G$225</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9" l="1"/>
  <c r="G38" i="9"/>
  <c r="G42" i="8"/>
  <c r="G38" i="8"/>
  <c r="G42" i="7"/>
  <c r="G38" i="7"/>
  <c r="G42" i="6"/>
  <c r="G38" i="6"/>
  <c r="G15" i="10"/>
  <c r="G14" i="10"/>
  <c r="G12" i="10"/>
  <c r="G11" i="10"/>
  <c r="G10" i="10"/>
  <c r="G12" i="9"/>
  <c r="G11" i="9"/>
  <c r="G12" i="8"/>
  <c r="G11" i="8"/>
  <c r="G12" i="7"/>
  <c r="G11" i="7"/>
  <c r="G12" i="6"/>
  <c r="G11" i="6"/>
  <c r="G42" i="2"/>
  <c r="G38" i="2"/>
  <c r="G12" i="2"/>
  <c r="G11" i="2"/>
  <c r="G60" i="2" l="1"/>
  <c r="G224" i="10"/>
  <c r="G60" i="7" l="1"/>
  <c r="G60" i="6"/>
  <c r="G60" i="8" l="1"/>
  <c r="G60" i="9" l="1"/>
  <c r="G15" i="1"/>
  <c r="G14" i="1"/>
  <c r="G12" i="1"/>
  <c r="G83" i="1" s="1"/>
  <c r="G11" i="1"/>
  <c r="G10" i="1"/>
  <c r="F37" i="3" l="1"/>
  <c r="G53" i="4"/>
</calcChain>
</file>

<file path=xl/sharedStrings.xml><?xml version="1.0" encoding="utf-8"?>
<sst xmlns="http://schemas.openxmlformats.org/spreadsheetml/2006/main" count="877" uniqueCount="366">
  <si>
    <t>ITEM</t>
  </si>
  <si>
    <t>DESCRIPTION</t>
  </si>
  <si>
    <t>UNIT</t>
  </si>
  <si>
    <t>QTY</t>
  </si>
  <si>
    <t>RATE</t>
  </si>
  <si>
    <t>AMOUNT</t>
  </si>
  <si>
    <t>No.</t>
  </si>
  <si>
    <t>Hr</t>
  </si>
  <si>
    <t>TOTAL EXCLUDING VAT</t>
  </si>
  <si>
    <t>ADD 15% VAT</t>
  </si>
  <si>
    <t>TOTAL INCLUDING VAT</t>
  </si>
  <si>
    <t>BILL 2</t>
  </si>
  <si>
    <t>STAFF RATES</t>
  </si>
  <si>
    <t>Technician (Office Hours)</t>
  </si>
  <si>
    <t>Corrective Maintenance</t>
  </si>
  <si>
    <t>Technician (After Hours)</t>
  </si>
  <si>
    <t>less than R20 000</t>
  </si>
  <si>
    <t>20001 to R50000</t>
  </si>
  <si>
    <t>BILLS OF QUANTITIES</t>
  </si>
  <si>
    <t>PAYMENT REFERS</t>
  </si>
  <si>
    <t>ITEM NO</t>
  </si>
  <si>
    <t>HEALTH AND SAFETY</t>
  </si>
  <si>
    <t>Sum</t>
  </si>
  <si>
    <t>1.0</t>
  </si>
  <si>
    <t>SCHEDULE 1: HEALTH AND SAFETY</t>
  </si>
  <si>
    <t>Prepare a Health and Safety File including proof of registration and Good Standing with the compensation fund and submit to management</t>
  </si>
  <si>
    <t>1.1</t>
  </si>
  <si>
    <t>CALL OUT RATES</t>
  </si>
  <si>
    <t>SCHEDULE OF QUANTITIES: HEALTH AND SAFETY</t>
  </si>
  <si>
    <t>VARIOUS CAMPUSES</t>
  </si>
  <si>
    <t>2,1,1</t>
  </si>
  <si>
    <t>2,1,2</t>
  </si>
  <si>
    <t>2,1,4</t>
  </si>
  <si>
    <t>2,1,5</t>
  </si>
  <si>
    <t>2,1,6</t>
  </si>
  <si>
    <t>2,1,7</t>
  </si>
  <si>
    <t>2,1,8</t>
  </si>
  <si>
    <t>2,1,9</t>
  </si>
  <si>
    <t>2,1,10</t>
  </si>
  <si>
    <t>2,1,11</t>
  </si>
  <si>
    <t>2,1,12</t>
  </si>
  <si>
    <t>2,2,1</t>
  </si>
  <si>
    <t>Log Books</t>
  </si>
  <si>
    <t>sum</t>
  </si>
  <si>
    <t>-</t>
  </si>
  <si>
    <t>Contractor's Mark Up</t>
  </si>
  <si>
    <t>%</t>
  </si>
  <si>
    <t>2,1,3</t>
  </si>
  <si>
    <t>Item</t>
  </si>
  <si>
    <t>WITS UNIVERSITY - VARIOUS CAMPUSES - LIFTING EQUIPMENT</t>
  </si>
  <si>
    <t>SCHEDULE OF QUANTITIES: SERVICING AND REPAIR WORK OF LIFTING EQUIPMENT</t>
  </si>
  <si>
    <t>LIFTING EQUIPMENT</t>
  </si>
  <si>
    <t>Intial Inspection and reporting on existing equipment</t>
  </si>
  <si>
    <t xml:space="preserve">Physics Building </t>
  </si>
  <si>
    <t>Genmin H.V Lab</t>
  </si>
  <si>
    <t>Wits Theatre Building</t>
  </si>
  <si>
    <t>Richard Ward Building</t>
  </si>
  <si>
    <t xml:space="preserve">Hillman Building </t>
  </si>
  <si>
    <t xml:space="preserve">NW Engineering </t>
  </si>
  <si>
    <t>Origins Centre the Wedge South</t>
  </si>
  <si>
    <t xml:space="preserve">Humprey Raikes Building </t>
  </si>
  <si>
    <t xml:space="preserve">Phytotron Building </t>
  </si>
  <si>
    <t>Goldfields Laboratories</t>
  </si>
  <si>
    <t xml:space="preserve">Medical School </t>
  </si>
  <si>
    <t>Equipment type - Lasch mono rail</t>
  </si>
  <si>
    <t>Equipment type - Wharton 1500kg</t>
  </si>
  <si>
    <t>Biology Building</t>
  </si>
  <si>
    <t>Equipment type - Lasch Crane 3000kg</t>
  </si>
  <si>
    <t>Equipment type - Black bear 1000kg</t>
  </si>
  <si>
    <t>Equipment type - Raytoko/TXK monorail</t>
  </si>
  <si>
    <t xml:space="preserve">Equipment type - Lasch Crane  </t>
  </si>
  <si>
    <t>Equipment type - TXK mono rail</t>
  </si>
  <si>
    <t>Equipment type - Raytoko Monorail</t>
  </si>
  <si>
    <t>Equipment type - Jib 1000kg</t>
  </si>
  <si>
    <t xml:space="preserve">Logbook holder &amp; logbook </t>
  </si>
  <si>
    <t>BILL 3</t>
  </si>
  <si>
    <t>3,1,1</t>
  </si>
  <si>
    <t>3,1,2</t>
  </si>
  <si>
    <t>3,1,3</t>
  </si>
  <si>
    <t>3,1,4</t>
  </si>
  <si>
    <t>3,1,5</t>
  </si>
  <si>
    <t>3,1,6</t>
  </si>
  <si>
    <t>3,1,7</t>
  </si>
  <si>
    <t>3,1,8</t>
  </si>
  <si>
    <t>3,1,9</t>
  </si>
  <si>
    <t>3,1,10</t>
  </si>
  <si>
    <t>3,1,11</t>
  </si>
  <si>
    <t>3,1,12</t>
  </si>
  <si>
    <t xml:space="preserve">WITS UNIVERSITY  </t>
  </si>
  <si>
    <t>BILL 4 - YEAR 1</t>
  </si>
  <si>
    <t>All rates to be VAT Exclusive</t>
  </si>
  <si>
    <t>4.1.1</t>
  </si>
  <si>
    <t>4.1.2</t>
  </si>
  <si>
    <t>4.1.3</t>
  </si>
  <si>
    <t>4.1.4</t>
  </si>
  <si>
    <t>4.2</t>
  </si>
  <si>
    <t>Call Outs (Including travelling)</t>
  </si>
  <si>
    <t>4.2.1</t>
  </si>
  <si>
    <t>Call out - Office Hours</t>
  </si>
  <si>
    <t>4.2.2</t>
  </si>
  <si>
    <t>Call out  - After Hours</t>
  </si>
  <si>
    <t>4.3</t>
  </si>
  <si>
    <t>Spares Mark Up (for evaluation R1000000)</t>
  </si>
  <si>
    <t>4.3.1</t>
  </si>
  <si>
    <t>4.3.2</t>
  </si>
  <si>
    <t>4.3.3</t>
  </si>
  <si>
    <t>4.3.4</t>
  </si>
  <si>
    <t>Carried to final summary 4</t>
  </si>
  <si>
    <t>BILL 4a - YEAR 2</t>
  </si>
  <si>
    <t>4a.1.1</t>
  </si>
  <si>
    <t>4a.1.2</t>
  </si>
  <si>
    <t>4a.1.3</t>
  </si>
  <si>
    <t>4a.1.4</t>
  </si>
  <si>
    <t>4a.2</t>
  </si>
  <si>
    <t>4a.2.1</t>
  </si>
  <si>
    <t>4a.2.2</t>
  </si>
  <si>
    <t>4a.3</t>
  </si>
  <si>
    <t>4a.3.1</t>
  </si>
  <si>
    <t>4a.3.2</t>
  </si>
  <si>
    <t>4a.3.3</t>
  </si>
  <si>
    <t>4a.3.4</t>
  </si>
  <si>
    <t>Carried to final summary 4a</t>
  </si>
  <si>
    <t>BILL 4b - YEAR 3</t>
  </si>
  <si>
    <t>4b.1.1</t>
  </si>
  <si>
    <t>4b.1.2</t>
  </si>
  <si>
    <t>4b.1.3</t>
  </si>
  <si>
    <t>4b.1.4</t>
  </si>
  <si>
    <t>4b.2</t>
  </si>
  <si>
    <t>4b.2.1</t>
  </si>
  <si>
    <t>4b.2.2</t>
  </si>
  <si>
    <t>4b.3</t>
  </si>
  <si>
    <t>4b.3.1</t>
  </si>
  <si>
    <t>4b.3.2</t>
  </si>
  <si>
    <t>4b.3.3</t>
  </si>
  <si>
    <t>4b.3.4</t>
  </si>
  <si>
    <t>Carried to final summary 4b</t>
  </si>
  <si>
    <t>4c.1.1</t>
  </si>
  <si>
    <t>4c.1.2</t>
  </si>
  <si>
    <t>4c.1.3</t>
  </si>
  <si>
    <t>4c.1.4</t>
  </si>
  <si>
    <t>4c.2</t>
  </si>
  <si>
    <t>4c.2.1</t>
  </si>
  <si>
    <t>4c.2.2</t>
  </si>
  <si>
    <t>4c.3</t>
  </si>
  <si>
    <t>4c.3.1</t>
  </si>
  <si>
    <t>4c.3.2</t>
  </si>
  <si>
    <t>4c.3.3</t>
  </si>
  <si>
    <t>4c.3.4</t>
  </si>
  <si>
    <t>Carried to final summary 4c</t>
  </si>
  <si>
    <t>BILL 4c - YEAR 3</t>
  </si>
  <si>
    <t>BILL 4d - YEAR 5</t>
  </si>
  <si>
    <t>4d.1.1</t>
  </si>
  <si>
    <t>4d.1.2</t>
  </si>
  <si>
    <t>4d.1.3</t>
  </si>
  <si>
    <t>4d.1.4</t>
  </si>
  <si>
    <t>4d.2</t>
  </si>
  <si>
    <t>4d.2.1</t>
  </si>
  <si>
    <t>4d.2.2</t>
  </si>
  <si>
    <t>4d.3</t>
  </si>
  <si>
    <t>4d.3.1</t>
  </si>
  <si>
    <t>4d.3.2</t>
  </si>
  <si>
    <t>4d.3.3</t>
  </si>
  <si>
    <t>4d.3.4</t>
  </si>
  <si>
    <t>Carried to final summary 4d</t>
  </si>
  <si>
    <t>QUANTITY</t>
  </si>
  <si>
    <t xml:space="preserve">AMOUNT </t>
  </si>
  <si>
    <t>BILL 1:Health and Safety Compliance ( safety files)</t>
  </si>
  <si>
    <t>1</t>
  </si>
  <si>
    <t>BILL 2: INSPECTION</t>
  </si>
  <si>
    <t>BILL 3: YEARLY SERVICE</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</si>
  <si>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</si>
  <si>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</si>
  <si>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Escalated total for item 3 above. Applicable for year 2 (fixed percentage for the duration of the contract)</t>
  </si>
  <si>
    <t>Percentage</t>
  </si>
  <si>
    <t>3b</t>
  </si>
  <si>
    <t>Escalated total for item 3a above. Applicable for year 3(fixed percentage for the duration of the contract)</t>
  </si>
  <si>
    <t>3c</t>
  </si>
  <si>
    <t>Escalated total for item 3b above. Applicable for year 4 (fixed percentage for the duration of the contract)</t>
  </si>
  <si>
    <t>3d</t>
  </si>
  <si>
    <t>Escalated total for item 3c above. Applicable for year 5(fixed percentage for the duration of the contract)</t>
  </si>
  <si>
    <t>BILL 4: CORRECTIVE MAINTENANCE YEAR 1</t>
  </si>
  <si>
    <t>4a</t>
  </si>
  <si>
    <t>Corrective Maintenance (Year 2)</t>
  </si>
  <si>
    <t>4b</t>
  </si>
  <si>
    <t>Corrective Maintenance (Year 3)</t>
  </si>
  <si>
    <t>4c</t>
  </si>
  <si>
    <t>Corrective Maintenance (Year 4)</t>
  </si>
  <si>
    <t>4d</t>
  </si>
  <si>
    <t>Corrective Maintenance (Year 5)</t>
  </si>
  <si>
    <t>WITS UNIVERSITY - SCHEDULE OF QUANTITIES: SERVICING AND REPAIR WORK OF LIFTING EQUIPMENT - FINAL COLLECTION PAGE</t>
  </si>
  <si>
    <t>Carried to final summary 2</t>
  </si>
  <si>
    <t>Total carried forward summary 1</t>
  </si>
  <si>
    <t>(Initial inspection for benchmarking and establishing immediate maintenance needs. Rate in this section to include inspection labour, travel and reporting related needs)</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</si>
  <si>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</si>
  <si>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Carried to final summary 3</t>
  </si>
  <si>
    <t>2,1,7,1</t>
  </si>
  <si>
    <t>2,1,7,2</t>
  </si>
  <si>
    <t>2,1,8,1</t>
  </si>
  <si>
    <t>2,1,8,2</t>
  </si>
  <si>
    <t>2,1,8,3</t>
  </si>
  <si>
    <t>2,1,8,4</t>
  </si>
  <si>
    <t>2,1,8,5</t>
  </si>
  <si>
    <t>2,1,8,6</t>
  </si>
  <si>
    <t>2,1,8,7</t>
  </si>
  <si>
    <t>2,1,9,1</t>
  </si>
  <si>
    <t>2,1,9,2</t>
  </si>
  <si>
    <t>2,1,9,3</t>
  </si>
  <si>
    <t>2,1,9,4</t>
  </si>
  <si>
    <t>2,1,9,5</t>
  </si>
  <si>
    <t>2,1,10,1</t>
  </si>
  <si>
    <t>2,1,10,2</t>
  </si>
  <si>
    <t>2,1,10,3</t>
  </si>
  <si>
    <t>2,1,10,4</t>
  </si>
  <si>
    <t>2,1,12,1</t>
  </si>
  <si>
    <t>2,1,12,2</t>
  </si>
  <si>
    <t>2,1,12,3</t>
  </si>
  <si>
    <t>2,1,12,4</t>
  </si>
  <si>
    <t>2,1,12,5</t>
  </si>
  <si>
    <t>2,1,12,6</t>
  </si>
  <si>
    <t>2,1,12,7</t>
  </si>
  <si>
    <t>2,1,12,8</t>
  </si>
  <si>
    <t>2,1,12,9</t>
  </si>
  <si>
    <t>2,1,12,10</t>
  </si>
  <si>
    <t>2,1,12,11</t>
  </si>
  <si>
    <t xml:space="preserve">Service existing lifting equipment quarterly </t>
  </si>
  <si>
    <t>3,1,7,1</t>
  </si>
  <si>
    <t>3,1,7,2</t>
  </si>
  <si>
    <t>3,1,8,1</t>
  </si>
  <si>
    <t>3,1,8,2</t>
  </si>
  <si>
    <t>3,1,8,3</t>
  </si>
  <si>
    <t>3,1,8,4</t>
  </si>
  <si>
    <t>3,1,8,5</t>
  </si>
  <si>
    <t>3,1,8,6</t>
  </si>
  <si>
    <t>3,1,8,7</t>
  </si>
  <si>
    <t>3,1,9,1</t>
  </si>
  <si>
    <t>3,1,9,2</t>
  </si>
  <si>
    <t>3,1,9,3</t>
  </si>
  <si>
    <t>3,1,9,4</t>
  </si>
  <si>
    <t>3,1,9,5</t>
  </si>
  <si>
    <t>3,1,10,1</t>
  </si>
  <si>
    <t>3,1,10,2</t>
  </si>
  <si>
    <t>3,1,10,3</t>
  </si>
  <si>
    <t>3,1,10,4</t>
  </si>
  <si>
    <t>3,1,13,1</t>
  </si>
  <si>
    <t>3,1,12,2</t>
  </si>
  <si>
    <t>3,1,12,3</t>
  </si>
  <si>
    <t>3,1,12,4</t>
  </si>
  <si>
    <t>3,1,12,5</t>
  </si>
  <si>
    <t>3,1,12,6</t>
  </si>
  <si>
    <t>3,1,12,7</t>
  </si>
  <si>
    <t>3,1,12,8</t>
  </si>
  <si>
    <t>3,1,12,9</t>
  </si>
  <si>
    <t>3,1,13,10</t>
  </si>
  <si>
    <t>3,1,13,11</t>
  </si>
  <si>
    <t xml:space="preserve">Service existing lifting equipment biannually </t>
  </si>
  <si>
    <t>3,2,1</t>
  </si>
  <si>
    <t>3,2,2</t>
  </si>
  <si>
    <t>3,2,3</t>
  </si>
  <si>
    <t>3,2,4</t>
  </si>
  <si>
    <t>3,2,5</t>
  </si>
  <si>
    <t>3,2,6</t>
  </si>
  <si>
    <t>3,2,7</t>
  </si>
  <si>
    <t>3,2,7,1</t>
  </si>
  <si>
    <t>3,2,7,2</t>
  </si>
  <si>
    <t>3,2,8</t>
  </si>
  <si>
    <t>3,2,8,1</t>
  </si>
  <si>
    <t>3,2,8,2</t>
  </si>
  <si>
    <t>3,2,8,3</t>
  </si>
  <si>
    <t>3,2,8,4</t>
  </si>
  <si>
    <t>3,2,8,5</t>
  </si>
  <si>
    <t>3,2,8,6</t>
  </si>
  <si>
    <t>3,2,8,7</t>
  </si>
  <si>
    <t>3,2,9</t>
  </si>
  <si>
    <t>3,2,9,1</t>
  </si>
  <si>
    <t>3,2,9,2</t>
  </si>
  <si>
    <t>3,2,9,3</t>
  </si>
  <si>
    <t>3,2,9,4</t>
  </si>
  <si>
    <t>3,2,9,5</t>
  </si>
  <si>
    <t>3,2,10</t>
  </si>
  <si>
    <t>3,2,10,1</t>
  </si>
  <si>
    <t>3,2,10,2</t>
  </si>
  <si>
    <t>3,2,10,3</t>
  </si>
  <si>
    <t>3,2,10,4</t>
  </si>
  <si>
    <t>3,2,11</t>
  </si>
  <si>
    <t>3,2,12</t>
  </si>
  <si>
    <t>3,2,13,2</t>
  </si>
  <si>
    <t>3,2,12,2</t>
  </si>
  <si>
    <t>3,2,12,3</t>
  </si>
  <si>
    <t>3,2,12,4</t>
  </si>
  <si>
    <t>3,2,12,5</t>
  </si>
  <si>
    <t>3,2,12,6</t>
  </si>
  <si>
    <t>3,2,12,7</t>
  </si>
  <si>
    <t>3,2,12,8</t>
  </si>
  <si>
    <t>3,2,12,9</t>
  </si>
  <si>
    <t>3,2,13,20</t>
  </si>
  <si>
    <t>3,2,13,21</t>
  </si>
  <si>
    <t>Service existing lifting equipment annually including load test</t>
  </si>
  <si>
    <t>3,3,1</t>
  </si>
  <si>
    <t>3,3,2</t>
  </si>
  <si>
    <t>3,3,3</t>
  </si>
  <si>
    <t>3,3,4</t>
  </si>
  <si>
    <t>3,3,5</t>
  </si>
  <si>
    <t>3,3,6</t>
  </si>
  <si>
    <t>3,3,7</t>
  </si>
  <si>
    <t>3,3,7,1</t>
  </si>
  <si>
    <t>3,3,7,2</t>
  </si>
  <si>
    <t>3,3,8</t>
  </si>
  <si>
    <t>3,3,8,1</t>
  </si>
  <si>
    <t>3,3,8,2</t>
  </si>
  <si>
    <t>3,3,8,3</t>
  </si>
  <si>
    <t>3,3,8,4</t>
  </si>
  <si>
    <t>3,3,8,5</t>
  </si>
  <si>
    <t>3,3,8,6</t>
  </si>
  <si>
    <t>3,3,8,7</t>
  </si>
  <si>
    <t>3,3,9</t>
  </si>
  <si>
    <t>3,3,9,1</t>
  </si>
  <si>
    <t>3,3,9,2</t>
  </si>
  <si>
    <t>3,3,9,3</t>
  </si>
  <si>
    <t>3,3,9,4</t>
  </si>
  <si>
    <t>3,3,9,5</t>
  </si>
  <si>
    <t>3,3,10</t>
  </si>
  <si>
    <t>3,3,10,1</t>
  </si>
  <si>
    <t>3,3,10,2</t>
  </si>
  <si>
    <t>3,3,10,3</t>
  </si>
  <si>
    <t>3,3,10,4</t>
  </si>
  <si>
    <t>3,3,11</t>
  </si>
  <si>
    <t>3,3,12</t>
  </si>
  <si>
    <t>3,3,13,3</t>
  </si>
  <si>
    <t>3,3,12,2</t>
  </si>
  <si>
    <t>3,3,12,3</t>
  </si>
  <si>
    <t>3,3,12,4</t>
  </si>
  <si>
    <t>3,3,12,5</t>
  </si>
  <si>
    <t>3,3,12,6</t>
  </si>
  <si>
    <t>3,3,12,7</t>
  </si>
  <si>
    <t>3,3,12,8</t>
  </si>
  <si>
    <t>3,3,12,9</t>
  </si>
  <si>
    <t>__________%</t>
  </si>
  <si>
    <t>Equipment type - Lasch mono rail 3000kg</t>
  </si>
  <si>
    <t>Equipment type - Donsa mono rail  1000kg</t>
  </si>
  <si>
    <t>Equipment type - Donsa chain block A-frame 1000 kg</t>
  </si>
  <si>
    <t>Equipment type - Mono rail 500kg</t>
  </si>
  <si>
    <t>Equipment type - Powalift chain block A-frame 1500 kg</t>
  </si>
  <si>
    <t>Equipment type - Donsa Jib 1000kg</t>
  </si>
  <si>
    <t>Equipment type - C-Tech A-frame 1000kg</t>
  </si>
  <si>
    <t>Equipment type - Donsa chain block A-frame 1500kg</t>
  </si>
  <si>
    <t>Equipment type - Wits Mono rail  1000kg</t>
  </si>
  <si>
    <t>Equipment type - TXK mono rail 3000kg</t>
  </si>
  <si>
    <t>Equipment type - Powalift mono rail 1000kg</t>
  </si>
  <si>
    <t>Equipment type - Powalift A-frame 1000kg</t>
  </si>
  <si>
    <t>Equipment type - Vital A-frame 1000kg</t>
  </si>
  <si>
    <t>Equipment type - Lasch Brun Crane 1500kg</t>
  </si>
  <si>
    <t>Equipment type - Powalift Jib 1000kg</t>
  </si>
  <si>
    <t>Equipment type - Lasch Brun 2000kg</t>
  </si>
  <si>
    <t>Equipment type - Tsala chain block 1000kg</t>
  </si>
  <si>
    <t>Equipment type - Maxi lift chain block 3000kg</t>
  </si>
  <si>
    <t>Equipment type - Tusker mono rail 500kg</t>
  </si>
  <si>
    <t>Equipment type - Elephant mono rail 500kg</t>
  </si>
  <si>
    <t>Equipment type - Stahl S.G crane 2000kg</t>
  </si>
  <si>
    <t>Equipment type - Goods Hoist 100kg</t>
  </si>
  <si>
    <t>Equipment type - Vital mono rail 1000kg</t>
  </si>
  <si>
    <t>Equipment type - Morris chain block / monorail 1000kg</t>
  </si>
  <si>
    <t>Equipment type - Lasch mono rail 5000kg</t>
  </si>
  <si>
    <t>3,3,12,10</t>
  </si>
  <si>
    <t>3,2,12,11</t>
  </si>
  <si>
    <t>Assistant (Office Hours)</t>
  </si>
  <si>
    <t>Assistant (After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</si>
</sst>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R-1C09]* #,##0.00_-;\-[$R-1C09]* #,##0.00_-;_-[$R-1C09]* &quot;-&quot;??_-;_-@_-"/>
    <numFmt numFmtId="165" formatCode="_-* #,##0_-;\-* #,##0_-;_-* &quot;-&quot;??_-;_-@_-"/>
    <numFmt numFmtId="166" formatCode="0.0"/>
  </numFmts>
  <fonts count="12" x14ac:knownFonts="1">
    <font>
      <sz val="10"/>
      <name val="Arial"/>
    </font>
    <font>
      <sz val="11"/>
      <color theme="1"/>
      <name val="Aptos Narrow"/>
      <family val="2"/>
      <scheme val="minor"/>
    </font>
    <font>
      <b/>
      <u/>
      <sz val="10"/>
      <name val="Times New Roman"/>
      <family val="1"/>
    </font>
    <font>
      <b/>
      <u/>
      <sz val="10"/>
      <name val="Arial"/>
      <family val="2"/>
    </font>
    <font>
      <sz val="10"/>
      <name val="Arial"/>
      <family val="2"/>
    </font>
    <font>
      <b/>
      <sz val="10"/>
      <name val="Arial"/>
      <family val="2"/>
    </font>
    <font>
      <b/>
      <sz val="10"/>
      <name val="Arial"/>
      <family val="2"/>
    </font>
    <font>
      <sz val="10"/>
      <name val="Arial"/>
      <family val="2"/>
    </font>
    <font>
      <b/>
      <sz val="11"/>
      <color theme="1"/>
      <name val="Aptos Narrow"/>
      <family val="2"/>
      <scheme val="minor"/>
    </font>
    <font>
      <sz val="11"/>
      <name val="Aptos Narrow"/>
      <family val="2"/>
      <scheme val="minor"/>
    </font>
    <font>
      <b/>
      <sz val="10"/>
      <color rgb="FFFF0000"/>
      <name val="Arial"/>
      <family val="2"/>
    </font>
    <font>
      <sz val="10"/>
      <color rgb="FFFF0000"/>
      <name val="Arial"/>
      <family val="2"/>
    </font>
  </fonts>
  <fills count="2">
    <fill>
      <patternFill patternType="none"/>
    </fill>
    <fill>
      <patternFill patternType="gray125"/>
    </fill>
  </fills>
  <borders count="39">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2" fillId="0" borderId="0"/>
    <xf numFmtId="43" fontId="4" fillId="0" borderId="0" applyFont="0" applyFill="0" applyBorder="0" applyAlignment="0" applyProtection="0"/>
    <xf numFmtId="3" fontId="4" fillId="0" borderId="0" applyFont="0" applyFill="0" applyBorder="0" applyAlignment="0" applyProtection="0"/>
    <xf numFmtId="43" fontId="4" fillId="0" borderId="0" applyFont="0" applyFill="0" applyBorder="0" applyAlignment="0" applyProtection="0"/>
    <xf numFmtId="0" fontId="1" fillId="0" borderId="0"/>
    <xf numFmtId="3" fontId="4" fillId="0" borderId="0" applyFont="0" applyFill="0" applyBorder="0" applyAlignment="0" applyProtection="0"/>
  </cellStyleXfs>
  <cellXfs count="213">
    <xf numFmtId="0" fontId="0" fillId="0" borderId="0" xfId="0"/>
    <xf numFmtId="0" fontId="3" fillId="0" borderId="0" xfId="1" applyFont="1"/>
    <xf numFmtId="0" fontId="4" fillId="0" borderId="0" xfId="0" applyFont="1"/>
    <xf numFmtId="0" fontId="4" fillId="0" borderId="0" xfId="0" applyFont="1" applyAlignment="1">
      <alignment horizontal="center"/>
    </xf>
    <xf numFmtId="164" fontId="4" fillId="0" borderId="0" xfId="0" applyNumberFormat="1" applyFont="1"/>
    <xf numFmtId="0" fontId="5" fillId="0" borderId="0" xfId="0" applyFont="1"/>
    <xf numFmtId="0" fontId="4" fillId="0" borderId="0" xfId="0" applyFont="1" applyAlignment="1">
      <alignment horizontal="left"/>
    </xf>
    <xf numFmtId="164" fontId="4" fillId="0" borderId="0" xfId="2" applyNumberFormat="1" applyFont="1" applyAlignment="1">
      <alignment horizontal="right"/>
    </xf>
    <xf numFmtId="0" fontId="5" fillId="0" borderId="0" xfId="0" applyFont="1" applyAlignment="1">
      <alignment horizontal="left"/>
    </xf>
    <xf numFmtId="3" fontId="4" fillId="0" borderId="0" xfId="3" applyFont="1"/>
    <xf numFmtId="0" fontId="6" fillId="0" borderId="1" xfId="0" applyFont="1" applyBorder="1" applyAlignment="1">
      <alignment horizontal="left"/>
    </xf>
    <xf numFmtId="0" fontId="6" fillId="0" borderId="2" xfId="0" applyFont="1" applyBorder="1" applyAlignment="1">
      <alignment horizontal="left"/>
    </xf>
    <xf numFmtId="164" fontId="6" fillId="0" borderId="3" xfId="2" applyNumberFormat="1" applyFont="1" applyBorder="1" applyAlignment="1">
      <alignment horizontal="right"/>
    </xf>
    <xf numFmtId="164" fontId="6" fillId="0" borderId="4" xfId="3" applyNumberFormat="1" applyFont="1" applyBorder="1" applyAlignment="1">
      <alignment horizontal="centerContinuous"/>
    </xf>
    <xf numFmtId="0" fontId="6" fillId="0" borderId="5" xfId="0" applyFont="1" applyBorder="1" applyAlignment="1">
      <alignment horizontal="center"/>
    </xf>
    <xf numFmtId="0" fontId="6" fillId="0" borderId="0" xfId="0" applyFont="1" applyAlignment="1">
      <alignment horizontal="left"/>
    </xf>
    <xf numFmtId="164" fontId="6" fillId="0" borderId="6" xfId="2" applyNumberFormat="1" applyFont="1" applyBorder="1" applyAlignment="1">
      <alignment horizontal="center"/>
    </xf>
    <xf numFmtId="164" fontId="6" fillId="0" borderId="7" xfId="3" applyNumberFormat="1" applyFont="1" applyBorder="1" applyAlignment="1">
      <alignment horizontal="centerContinuous"/>
    </xf>
    <xf numFmtId="0" fontId="6" fillId="0" borderId="8" xfId="0" applyFont="1" applyBorder="1" applyAlignment="1">
      <alignment horizontal="left"/>
    </xf>
    <xf numFmtId="0" fontId="6" fillId="0" borderId="9" xfId="0" applyFont="1" applyBorder="1" applyAlignment="1">
      <alignment horizontal="left"/>
    </xf>
    <xf numFmtId="164" fontId="6" fillId="0" borderId="10" xfId="2" applyNumberFormat="1" applyFont="1" applyBorder="1" applyAlignment="1">
      <alignment horizontal="right"/>
    </xf>
    <xf numFmtId="164" fontId="6" fillId="0" borderId="11" xfId="3" applyNumberFormat="1" applyFont="1" applyBorder="1"/>
    <xf numFmtId="2" fontId="5" fillId="0" borderId="5" xfId="0" applyNumberFormat="1" applyFont="1" applyBorder="1" applyAlignment="1">
      <alignment horizontal="center" vertical="center" wrapText="1"/>
    </xf>
    <xf numFmtId="49" fontId="5" fillId="0" borderId="0" xfId="0" applyNumberFormat="1" applyFont="1" applyAlignment="1">
      <alignment horizontal="left" vertical="center"/>
    </xf>
    <xf numFmtId="0" fontId="5" fillId="0" borderId="6" xfId="0" applyFont="1" applyBorder="1" applyAlignment="1">
      <alignment horizontal="center" vertical="center"/>
    </xf>
    <xf numFmtId="164" fontId="5" fillId="0" borderId="7" xfId="2" applyNumberFormat="1" applyFont="1" applyFill="1" applyBorder="1" applyAlignment="1">
      <alignment horizontal="center" vertical="center"/>
    </xf>
    <xf numFmtId="1" fontId="5" fillId="0" borderId="5" xfId="0" applyNumberFormat="1" applyFont="1" applyBorder="1" applyAlignment="1">
      <alignment horizontal="center" vertical="center" wrapText="1"/>
    </xf>
    <xf numFmtId="49" fontId="5" fillId="0" borderId="0" xfId="0" applyNumberFormat="1" applyFont="1" applyAlignment="1">
      <alignment horizontal="left"/>
    </xf>
    <xf numFmtId="0" fontId="4" fillId="0" borderId="6" xfId="0" applyFont="1" applyBorder="1" applyAlignment="1">
      <alignment horizontal="center"/>
    </xf>
    <xf numFmtId="165" fontId="4" fillId="0" borderId="6" xfId="4" applyNumberFormat="1" applyFont="1" applyBorder="1" applyAlignment="1">
      <alignment horizontal="center"/>
    </xf>
    <xf numFmtId="164" fontId="4" fillId="0" borderId="6" xfId="4" applyNumberFormat="1" applyFont="1" applyBorder="1" applyAlignment="1">
      <alignment horizontal="right"/>
    </xf>
    <xf numFmtId="164" fontId="4" fillId="0" borderId="7" xfId="3" applyNumberFormat="1" applyFont="1" applyBorder="1"/>
    <xf numFmtId="1" fontId="7" fillId="0" borderId="5" xfId="0" applyNumberFormat="1" applyFont="1" applyBorder="1" applyAlignment="1">
      <alignment horizontal="center"/>
    </xf>
    <xf numFmtId="164" fontId="4" fillId="0" borderId="6" xfId="4" applyNumberFormat="1" applyFont="1" applyBorder="1" applyAlignment="1">
      <alignment horizontal="center"/>
    </xf>
    <xf numFmtId="166" fontId="7" fillId="0" borderId="5" xfId="0" applyNumberFormat="1" applyFont="1" applyBorder="1" applyAlignment="1">
      <alignment horizontal="center"/>
    </xf>
    <xf numFmtId="165" fontId="4" fillId="0" borderId="6" xfId="4" quotePrefix="1" applyNumberFormat="1" applyFont="1" applyBorder="1" applyAlignment="1">
      <alignment horizontal="center"/>
    </xf>
    <xf numFmtId="49" fontId="5" fillId="0" borderId="0" xfId="0" applyNumberFormat="1" applyFont="1" applyAlignment="1">
      <alignment horizontal="left" vertical="top" wrapText="1"/>
    </xf>
    <xf numFmtId="49" fontId="5" fillId="0" borderId="0" xfId="0" applyNumberFormat="1" applyFont="1" applyAlignment="1">
      <alignment horizontal="left" wrapText="1"/>
    </xf>
    <xf numFmtId="165" fontId="4" fillId="0" borderId="0" xfId="4" applyNumberFormat="1" applyFont="1" applyBorder="1" applyAlignment="1">
      <alignment horizontal="center"/>
    </xf>
    <xf numFmtId="0" fontId="4" fillId="0" borderId="15" xfId="0" applyFont="1" applyBorder="1" applyAlignment="1">
      <alignment horizontal="left"/>
    </xf>
    <xf numFmtId="0" fontId="4" fillId="0" borderId="2" xfId="0" applyFont="1" applyBorder="1" applyAlignment="1">
      <alignment horizontal="left"/>
    </xf>
    <xf numFmtId="0" fontId="4" fillId="0" borderId="2" xfId="0" applyFont="1" applyBorder="1" applyAlignment="1">
      <alignment horizontal="center"/>
    </xf>
    <xf numFmtId="165" fontId="4" fillId="0" borderId="2" xfId="4" applyNumberFormat="1" applyFont="1" applyBorder="1" applyAlignment="1">
      <alignment horizontal="center"/>
    </xf>
    <xf numFmtId="164" fontId="4" fillId="0" borderId="2" xfId="4" applyNumberFormat="1" applyFont="1" applyBorder="1" applyAlignment="1">
      <alignment horizontal="right"/>
    </xf>
    <xf numFmtId="164" fontId="4" fillId="0" borderId="4" xfId="3" applyNumberFormat="1" applyFont="1" applyBorder="1" applyAlignment="1" applyProtection="1">
      <alignment horizontal="right"/>
      <protection locked="0"/>
    </xf>
    <xf numFmtId="0" fontId="5" fillId="0" borderId="16" xfId="0" applyFont="1" applyBorder="1" applyAlignment="1">
      <alignment horizontal="left"/>
    </xf>
    <xf numFmtId="164" fontId="5" fillId="0" borderId="0" xfId="4" applyNumberFormat="1" applyFont="1" applyBorder="1" applyAlignment="1">
      <alignment horizontal="right"/>
    </xf>
    <xf numFmtId="164" fontId="5" fillId="0" borderId="7" xfId="3" applyNumberFormat="1" applyFont="1" applyBorder="1" applyAlignment="1" applyProtection="1">
      <alignment horizontal="left"/>
      <protection locked="0"/>
    </xf>
    <xf numFmtId="0" fontId="4" fillId="0" borderId="18" xfId="0" applyFont="1" applyBorder="1" applyAlignment="1">
      <alignment horizontal="left"/>
    </xf>
    <xf numFmtId="0" fontId="4" fillId="0" borderId="18" xfId="0" applyFont="1" applyBorder="1" applyAlignment="1">
      <alignment horizontal="center"/>
    </xf>
    <xf numFmtId="165" fontId="4" fillId="0" borderId="18" xfId="4" applyNumberFormat="1" applyFont="1" applyBorder="1" applyAlignment="1">
      <alignment horizontal="center"/>
    </xf>
    <xf numFmtId="164" fontId="4" fillId="0" borderId="18" xfId="4" applyNumberFormat="1" applyFont="1" applyBorder="1" applyAlignment="1">
      <alignment horizontal="right"/>
    </xf>
    <xf numFmtId="164" fontId="4" fillId="0" borderId="19" xfId="3" applyNumberFormat="1" applyFont="1" applyBorder="1"/>
    <xf numFmtId="164" fontId="4" fillId="0" borderId="0" xfId="4" applyNumberFormat="1" applyFont="1" applyAlignment="1">
      <alignment horizontal="right"/>
    </xf>
    <xf numFmtId="4" fontId="4" fillId="0" borderId="0" xfId="3" applyNumberFormat="1" applyFont="1"/>
    <xf numFmtId="164" fontId="0" fillId="0" borderId="6" xfId="0" applyNumberFormat="1" applyBorder="1" applyAlignment="1">
      <alignment horizontal="center"/>
    </xf>
    <xf numFmtId="164" fontId="0" fillId="0" borderId="7" xfId="0" applyNumberFormat="1" applyBorder="1" applyAlignment="1">
      <alignment horizontal="center"/>
    </xf>
    <xf numFmtId="0" fontId="4" fillId="0" borderId="2" xfId="0" applyFont="1" applyBorder="1"/>
    <xf numFmtId="1" fontId="5" fillId="0" borderId="5" xfId="0" applyNumberFormat="1" applyFont="1" applyBorder="1" applyAlignment="1">
      <alignment horizontal="center"/>
    </xf>
    <xf numFmtId="9" fontId="4" fillId="0" borderId="6" xfId="0" applyNumberFormat="1" applyFont="1" applyBorder="1" applyAlignment="1">
      <alignment horizontal="center"/>
    </xf>
    <xf numFmtId="0" fontId="8" fillId="0" borderId="0" xfId="5" applyFont="1"/>
    <xf numFmtId="0" fontId="1" fillId="0" borderId="0" xfId="5" applyAlignment="1">
      <alignment horizontal="center"/>
    </xf>
    <xf numFmtId="0" fontId="1" fillId="0" borderId="0" xfId="5" applyAlignment="1">
      <alignment wrapText="1"/>
    </xf>
    <xf numFmtId="164" fontId="1" fillId="0" borderId="0" xfId="5" applyNumberFormat="1"/>
    <xf numFmtId="0" fontId="1" fillId="0" borderId="0" xfId="5"/>
    <xf numFmtId="164" fontId="8" fillId="0" borderId="0" xfId="5" applyNumberFormat="1" applyFont="1" applyAlignment="1">
      <alignment horizontal="left"/>
    </xf>
    <xf numFmtId="164" fontId="8" fillId="0" borderId="0" xfId="5" applyNumberFormat="1" applyFont="1"/>
    <xf numFmtId="0" fontId="8" fillId="0" borderId="22" xfId="5" applyFont="1" applyBorder="1" applyAlignment="1">
      <alignment wrapText="1"/>
    </xf>
    <xf numFmtId="0" fontId="8" fillId="0" borderId="23" xfId="5" applyFont="1" applyBorder="1" applyAlignment="1">
      <alignment horizontal="center" wrapText="1"/>
    </xf>
    <xf numFmtId="0" fontId="8" fillId="0" borderId="23" xfId="5" applyFont="1" applyBorder="1" applyAlignment="1">
      <alignment wrapText="1"/>
    </xf>
    <xf numFmtId="164" fontId="8" fillId="0" borderId="23" xfId="5" applyNumberFormat="1" applyFont="1" applyBorder="1" applyAlignment="1">
      <alignment horizontal="center" wrapText="1"/>
    </xf>
    <xf numFmtId="164" fontId="8" fillId="0" borderId="23" xfId="5" applyNumberFormat="1" applyFont="1" applyBorder="1" applyAlignment="1">
      <alignment wrapText="1"/>
    </xf>
    <xf numFmtId="0" fontId="1" fillId="0" borderId="22" xfId="5" applyBorder="1"/>
    <xf numFmtId="0" fontId="1" fillId="0" borderId="23" xfId="5" applyBorder="1" applyAlignment="1">
      <alignment horizontal="center"/>
    </xf>
    <xf numFmtId="164" fontId="8" fillId="0" borderId="23" xfId="5" applyNumberFormat="1" applyFont="1" applyBorder="1"/>
    <xf numFmtId="0" fontId="1" fillId="0" borderId="1" xfId="5" applyBorder="1"/>
    <xf numFmtId="0" fontId="1" fillId="0" borderId="3" xfId="5" applyBorder="1" applyAlignment="1">
      <alignment horizontal="center"/>
    </xf>
    <xf numFmtId="0" fontId="1" fillId="0" borderId="3" xfId="5" applyBorder="1" applyAlignment="1">
      <alignment wrapText="1"/>
    </xf>
    <xf numFmtId="0" fontId="1" fillId="0" borderId="3" xfId="5" applyBorder="1"/>
    <xf numFmtId="164" fontId="1" fillId="0" borderId="3" xfId="5" applyNumberFormat="1" applyBorder="1"/>
    <xf numFmtId="0" fontId="1" fillId="0" borderId="5" xfId="5" applyBorder="1"/>
    <xf numFmtId="0" fontId="1" fillId="0" borderId="6" xfId="5" applyBorder="1" applyAlignment="1">
      <alignment horizontal="center"/>
    </xf>
    <xf numFmtId="0" fontId="1" fillId="0" borderId="6" xfId="5" applyBorder="1" applyAlignment="1">
      <alignment wrapText="1"/>
    </xf>
    <xf numFmtId="0" fontId="1" fillId="0" borderId="6" xfId="5" applyBorder="1"/>
    <xf numFmtId="164" fontId="1" fillId="0" borderId="6" xfId="5" applyNumberFormat="1" applyBorder="1"/>
    <xf numFmtId="164" fontId="1" fillId="0" borderId="6" xfId="5" applyNumberFormat="1" applyBorder="1" applyAlignment="1">
      <alignment horizontal="center"/>
    </xf>
    <xf numFmtId="2" fontId="1" fillId="0" borderId="6" xfId="5" applyNumberFormat="1" applyBorder="1" applyAlignment="1">
      <alignment horizontal="center"/>
    </xf>
    <xf numFmtId="9" fontId="1" fillId="0" borderId="6" xfId="5" applyNumberFormat="1" applyBorder="1" applyAlignment="1">
      <alignment horizontal="center"/>
    </xf>
    <xf numFmtId="0" fontId="1" fillId="0" borderId="6" xfId="5" applyBorder="1" applyAlignment="1">
      <alignment horizontal="right" wrapText="1"/>
    </xf>
    <xf numFmtId="0" fontId="8" fillId="0" borderId="6" xfId="5" applyFont="1" applyBorder="1" applyAlignment="1">
      <alignment wrapText="1"/>
    </xf>
    <xf numFmtId="0" fontId="9" fillId="0" borderId="6" xfId="5" applyFont="1" applyBorder="1" applyAlignment="1">
      <alignment wrapText="1"/>
    </xf>
    <xf numFmtId="49" fontId="7" fillId="0" borderId="6" xfId="0" applyNumberFormat="1" applyFont="1" applyBorder="1" applyAlignment="1">
      <alignment horizontal="left" vertical="top" wrapText="1"/>
    </xf>
    <xf numFmtId="164" fontId="4" fillId="0" borderId="4" xfId="3" applyNumberFormat="1" applyFont="1" applyBorder="1"/>
    <xf numFmtId="0" fontId="6" fillId="0" borderId="29" xfId="0" applyFont="1" applyBorder="1" applyAlignment="1">
      <alignment horizontal="center"/>
    </xf>
    <xf numFmtId="0" fontId="6" fillId="0" borderId="14" xfId="0" applyFont="1" applyBorder="1" applyAlignment="1">
      <alignment horizontal="center"/>
    </xf>
    <xf numFmtId="0" fontId="6" fillId="0" borderId="21" xfId="0" applyFont="1" applyBorder="1" applyAlignment="1">
      <alignment horizontal="center"/>
    </xf>
    <xf numFmtId="0" fontId="4" fillId="0" borderId="14" xfId="0" applyFont="1" applyBorder="1" applyAlignment="1">
      <alignment horizontal="center"/>
    </xf>
    <xf numFmtId="0" fontId="7" fillId="0" borderId="14" xfId="0" applyFont="1" applyBorder="1" applyAlignment="1">
      <alignment horizontal="center"/>
    </xf>
    <xf numFmtId="165" fontId="6" fillId="0" borderId="1" xfId="2" applyNumberFormat="1" applyFont="1" applyBorder="1" applyAlignment="1">
      <alignment horizontal="center"/>
    </xf>
    <xf numFmtId="165" fontId="6" fillId="0" borderId="5" xfId="2" applyNumberFormat="1" applyFont="1" applyBorder="1" applyAlignment="1">
      <alignment horizontal="center"/>
    </xf>
    <xf numFmtId="165" fontId="6" fillId="0" borderId="8" xfId="2" applyNumberFormat="1" applyFont="1" applyBorder="1" applyAlignment="1">
      <alignment horizontal="center"/>
    </xf>
    <xf numFmtId="165" fontId="4" fillId="0" borderId="5" xfId="4" applyNumberFormat="1" applyFont="1" applyBorder="1" applyAlignment="1">
      <alignment horizontal="center"/>
    </xf>
    <xf numFmtId="165" fontId="4" fillId="0" borderId="5" xfId="4" quotePrefix="1" applyNumberFormat="1" applyFont="1" applyBorder="1" applyAlignment="1">
      <alignment horizontal="center"/>
    </xf>
    <xf numFmtId="165" fontId="4" fillId="0" borderId="16" xfId="4" applyNumberFormat="1" applyFont="1" applyBorder="1" applyAlignment="1">
      <alignment horizontal="center"/>
    </xf>
    <xf numFmtId="165" fontId="4" fillId="0" borderId="17" xfId="4" applyNumberFormat="1" applyFont="1" applyBorder="1" applyAlignment="1">
      <alignment horizontal="center"/>
    </xf>
    <xf numFmtId="164" fontId="5" fillId="0" borderId="7" xfId="3" applyNumberFormat="1" applyFont="1" applyBorder="1" applyAlignment="1">
      <alignment horizontal="centerContinuous"/>
    </xf>
    <xf numFmtId="0" fontId="5" fillId="0" borderId="30" xfId="0" applyFont="1" applyBorder="1" applyAlignment="1">
      <alignment horizontal="left"/>
    </xf>
    <xf numFmtId="0" fontId="4" fillId="0" borderId="25" xfId="0" applyFont="1" applyBorder="1" applyAlignment="1">
      <alignment horizontal="left"/>
    </xf>
    <xf numFmtId="0" fontId="4" fillId="0" borderId="31" xfId="0" applyFont="1" applyBorder="1" applyAlignment="1">
      <alignment horizontal="left"/>
    </xf>
    <xf numFmtId="166" fontId="4" fillId="0" borderId="5" xfId="0" applyNumberFormat="1" applyFont="1" applyBorder="1" applyAlignment="1">
      <alignment horizontal="center"/>
    </xf>
    <xf numFmtId="49" fontId="5" fillId="0" borderId="33" xfId="0" applyNumberFormat="1" applyFont="1" applyBorder="1" applyAlignment="1">
      <alignment horizontal="left" vertical="center"/>
    </xf>
    <xf numFmtId="0" fontId="6" fillId="0" borderId="33" xfId="0" applyFont="1" applyBorder="1" applyAlignment="1">
      <alignment vertical="center"/>
    </xf>
    <xf numFmtId="0" fontId="5" fillId="0" borderId="34" xfId="0" applyFont="1" applyBorder="1" applyAlignment="1">
      <alignment horizontal="center" vertical="center"/>
    </xf>
    <xf numFmtId="164" fontId="7" fillId="0" borderId="13" xfId="2" applyNumberFormat="1" applyFont="1" applyFill="1" applyBorder="1" applyAlignment="1">
      <alignment vertical="center"/>
    </xf>
    <xf numFmtId="164" fontId="5" fillId="0" borderId="28" xfId="2" applyNumberFormat="1" applyFont="1" applyFill="1" applyBorder="1" applyAlignment="1">
      <alignment horizontal="center" vertical="center"/>
    </xf>
    <xf numFmtId="49" fontId="5" fillId="0" borderId="14" xfId="0" applyNumberFormat="1" applyFont="1" applyBorder="1" applyAlignment="1">
      <alignment horizontal="left"/>
    </xf>
    <xf numFmtId="49" fontId="7" fillId="0" borderId="14" xfId="0" applyNumberFormat="1" applyFont="1" applyBorder="1" applyAlignment="1">
      <alignment horizontal="left"/>
    </xf>
    <xf numFmtId="49" fontId="5" fillId="0" borderId="6" xfId="0" applyNumberFormat="1" applyFont="1" applyBorder="1" applyAlignment="1">
      <alignment horizontal="left" vertical="top" wrapText="1"/>
    </xf>
    <xf numFmtId="49" fontId="4" fillId="0" borderId="14" xfId="0" applyNumberFormat="1" applyFont="1" applyBorder="1" applyAlignment="1">
      <alignment horizontal="left"/>
    </xf>
    <xf numFmtId="49" fontId="5" fillId="0" borderId="14" xfId="0" applyNumberFormat="1" applyFont="1" applyBorder="1" applyAlignment="1">
      <alignment horizontal="left" wrapText="1"/>
    </xf>
    <xf numFmtId="164" fontId="5" fillId="0" borderId="12" xfId="4" applyNumberFormat="1" applyFont="1" applyBorder="1" applyAlignment="1">
      <alignment horizontal="center"/>
    </xf>
    <xf numFmtId="164" fontId="5" fillId="0" borderId="7" xfId="3" applyNumberFormat="1" applyFont="1" applyBorder="1"/>
    <xf numFmtId="0" fontId="3" fillId="0" borderId="15" xfId="1" applyFont="1" applyBorder="1"/>
    <xf numFmtId="164" fontId="4" fillId="0" borderId="2" xfId="0" applyNumberFormat="1" applyFont="1" applyBorder="1"/>
    <xf numFmtId="0" fontId="5" fillId="0" borderId="16" xfId="0" applyFont="1" applyBorder="1"/>
    <xf numFmtId="164" fontId="4" fillId="0" borderId="0" xfId="2" applyNumberFormat="1" applyFont="1" applyBorder="1" applyAlignment="1">
      <alignment horizontal="right"/>
    </xf>
    <xf numFmtId="49" fontId="7" fillId="0" borderId="14" xfId="0" applyNumberFormat="1" applyFont="1" applyBorder="1"/>
    <xf numFmtId="166" fontId="7" fillId="0" borderId="1" xfId="0" applyNumberFormat="1" applyFont="1" applyBorder="1" applyAlignment="1">
      <alignment horizontal="center"/>
    </xf>
    <xf numFmtId="49" fontId="7" fillId="0" borderId="2" xfId="0" applyNumberFormat="1" applyFont="1" applyBorder="1" applyAlignment="1">
      <alignment horizontal="left"/>
    </xf>
    <xf numFmtId="165" fontId="4" fillId="0" borderId="15" xfId="4" applyNumberFormat="1" applyFont="1" applyBorder="1" applyAlignment="1">
      <alignment horizontal="center"/>
    </xf>
    <xf numFmtId="164" fontId="4" fillId="0" borderId="27" xfId="4" applyNumberFormat="1" applyFont="1" applyBorder="1" applyAlignment="1">
      <alignment horizontal="center"/>
    </xf>
    <xf numFmtId="166" fontId="7" fillId="0" borderId="32" xfId="0" applyNumberFormat="1" applyFont="1" applyBorder="1" applyAlignment="1">
      <alignment horizontal="center"/>
    </xf>
    <xf numFmtId="49" fontId="7" fillId="0" borderId="18" xfId="0" applyNumberFormat="1" applyFont="1" applyBorder="1" applyAlignment="1">
      <alignment horizontal="left"/>
    </xf>
    <xf numFmtId="164" fontId="5" fillId="0" borderId="35" xfId="4" applyNumberFormat="1" applyFont="1" applyBorder="1" applyAlignment="1">
      <alignment horizontal="center"/>
    </xf>
    <xf numFmtId="164" fontId="5" fillId="0" borderId="19" xfId="3" applyNumberFormat="1" applyFont="1" applyBorder="1"/>
    <xf numFmtId="1" fontId="4" fillId="0" borderId="5" xfId="0" applyNumberFormat="1" applyFont="1" applyBorder="1" applyAlignment="1">
      <alignment horizontal="center"/>
    </xf>
    <xf numFmtId="164" fontId="5" fillId="0" borderId="36" xfId="3" applyNumberFormat="1" applyFont="1" applyBorder="1" applyAlignment="1">
      <alignment horizontal="centerContinuous"/>
    </xf>
    <xf numFmtId="164" fontId="5" fillId="0" borderId="36" xfId="2" applyNumberFormat="1" applyFont="1" applyFill="1" applyBorder="1" applyAlignment="1">
      <alignment horizontal="center" vertical="center"/>
    </xf>
    <xf numFmtId="164" fontId="4" fillId="0" borderId="36" xfId="3" applyNumberFormat="1" applyFont="1" applyBorder="1"/>
    <xf numFmtId="164" fontId="5" fillId="0" borderId="36" xfId="3" applyNumberFormat="1" applyFont="1" applyBorder="1" applyAlignment="1" applyProtection="1">
      <alignment horizontal="left"/>
      <protection locked="0"/>
    </xf>
    <xf numFmtId="164" fontId="4" fillId="0" borderId="20" xfId="3" applyNumberFormat="1" applyFont="1" applyBorder="1" applyAlignment="1" applyProtection="1">
      <alignment horizontal="right"/>
      <protection locked="0"/>
    </xf>
    <xf numFmtId="164" fontId="4" fillId="0" borderId="38" xfId="3" applyNumberFormat="1" applyFont="1" applyBorder="1"/>
    <xf numFmtId="164" fontId="4" fillId="0" borderId="7" xfId="6" applyNumberFormat="1" applyFont="1" applyBorder="1"/>
    <xf numFmtId="0" fontId="4" fillId="0" borderId="6" xfId="0" applyFont="1" applyBorder="1" applyAlignment="1">
      <alignment wrapText="1"/>
    </xf>
    <xf numFmtId="49" fontId="4" fillId="0" borderId="0" xfId="0" applyNumberFormat="1" applyFont="1" applyAlignment="1">
      <alignment horizontal="left"/>
    </xf>
    <xf numFmtId="49" fontId="4" fillId="0" borderId="12" xfId="0" applyNumberFormat="1" applyFont="1" applyBorder="1" applyAlignment="1">
      <alignment horizontal="left" vertical="top"/>
    </xf>
    <xf numFmtId="49" fontId="4" fillId="0" borderId="12" xfId="0" applyNumberFormat="1" applyFont="1" applyBorder="1" applyAlignment="1">
      <alignment horizontal="left"/>
    </xf>
    <xf numFmtId="165" fontId="4" fillId="0" borderId="6" xfId="6" applyNumberFormat="1" applyFont="1" applyBorder="1" applyAlignment="1">
      <alignment horizontal="center"/>
    </xf>
    <xf numFmtId="49" fontId="4" fillId="0" borderId="0" xfId="0" applyNumberFormat="1" applyFont="1"/>
    <xf numFmtId="49" fontId="4" fillId="0" borderId="14" xfId="0" applyNumberFormat="1" applyFont="1" applyBorder="1" applyAlignment="1">
      <alignment horizontal="left" wrapText="1"/>
    </xf>
    <xf numFmtId="165" fontId="4" fillId="0" borderId="12" xfId="4" applyNumberFormat="1" applyFont="1" applyBorder="1" applyAlignment="1">
      <alignment horizontal="center"/>
    </xf>
    <xf numFmtId="3" fontId="5" fillId="0" borderId="0" xfId="3" applyFont="1" applyAlignment="1">
      <alignment horizontal="right"/>
    </xf>
    <xf numFmtId="0" fontId="5" fillId="0" borderId="1"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center"/>
    </xf>
    <xf numFmtId="165" fontId="5" fillId="0" borderId="3" xfId="2" applyNumberFormat="1" applyFont="1" applyBorder="1" applyAlignment="1">
      <alignment horizontal="center"/>
    </xf>
    <xf numFmtId="164" fontId="5" fillId="0" borderId="3" xfId="2" applyNumberFormat="1" applyFont="1" applyBorder="1" applyAlignment="1">
      <alignment horizontal="right"/>
    </xf>
    <xf numFmtId="164" fontId="5" fillId="0" borderId="4" xfId="3" applyNumberFormat="1" applyFont="1" applyBorder="1" applyAlignment="1">
      <alignment horizontal="centerContinuous"/>
    </xf>
    <xf numFmtId="0" fontId="5" fillId="0" borderId="5" xfId="0" applyFont="1" applyBorder="1" applyAlignment="1">
      <alignment horizontal="center"/>
    </xf>
    <xf numFmtId="0" fontId="5" fillId="0" borderId="6" xfId="0" applyFont="1" applyBorder="1" applyAlignment="1">
      <alignment horizontal="center"/>
    </xf>
    <xf numFmtId="165" fontId="5" fillId="0" borderId="6" xfId="2" applyNumberFormat="1" applyFont="1" applyBorder="1" applyAlignment="1">
      <alignment horizontal="center"/>
    </xf>
    <xf numFmtId="164" fontId="5" fillId="0" borderId="6" xfId="2" applyNumberFormat="1" applyFont="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center"/>
    </xf>
    <xf numFmtId="165" fontId="5" fillId="0" borderId="10" xfId="2" applyNumberFormat="1" applyFont="1" applyBorder="1" applyAlignment="1">
      <alignment horizontal="center"/>
    </xf>
    <xf numFmtId="164" fontId="5" fillId="0" borderId="10" xfId="2" applyNumberFormat="1" applyFont="1" applyBorder="1" applyAlignment="1">
      <alignment horizontal="right"/>
    </xf>
    <xf numFmtId="164" fontId="5" fillId="0" borderId="11" xfId="3" applyNumberFormat="1" applyFont="1" applyBorder="1"/>
    <xf numFmtId="0" fontId="5" fillId="0" borderId="6" xfId="0" applyFont="1" applyBorder="1" applyAlignment="1">
      <alignment vertical="center"/>
    </xf>
    <xf numFmtId="164" fontId="4" fillId="0" borderId="0" xfId="2" applyNumberFormat="1" applyFont="1" applyFill="1" applyBorder="1" applyAlignment="1">
      <alignment vertical="center"/>
    </xf>
    <xf numFmtId="1" fontId="10" fillId="0" borderId="5" xfId="0" applyNumberFormat="1" applyFont="1" applyBorder="1" applyAlignment="1">
      <alignment horizontal="center"/>
    </xf>
    <xf numFmtId="166" fontId="11" fillId="0" borderId="5" xfId="0" applyNumberFormat="1" applyFont="1" applyBorder="1" applyAlignment="1">
      <alignment horizontal="center"/>
    </xf>
    <xf numFmtId="49" fontId="4" fillId="0" borderId="0" xfId="0" applyNumberFormat="1" applyFont="1" applyAlignment="1">
      <alignment horizontal="left" vertical="top"/>
    </xf>
    <xf numFmtId="49" fontId="4" fillId="0" borderId="0" xfId="0" applyNumberFormat="1" applyFont="1" applyAlignment="1">
      <alignment horizontal="left" wrapText="1"/>
    </xf>
    <xf numFmtId="0" fontId="4" fillId="0" borderId="17" xfId="0" applyFont="1" applyBorder="1" applyAlignment="1">
      <alignment horizontal="left"/>
    </xf>
    <xf numFmtId="0" fontId="5" fillId="0" borderId="20" xfId="0" applyFont="1" applyBorder="1" applyAlignment="1">
      <alignment horizontal="left"/>
    </xf>
    <xf numFmtId="164" fontId="5" fillId="0" borderId="20" xfId="3" applyNumberFormat="1" applyFont="1" applyBorder="1" applyAlignment="1">
      <alignment horizontal="centerContinuous"/>
    </xf>
    <xf numFmtId="0" fontId="5" fillId="0" borderId="36" xfId="0" applyFont="1" applyBorder="1" applyAlignment="1">
      <alignment horizontal="center"/>
    </xf>
    <xf numFmtId="0" fontId="5" fillId="0" borderId="0" xfId="0" applyFont="1" applyAlignment="1">
      <alignment horizontal="center"/>
    </xf>
    <xf numFmtId="0" fontId="5" fillId="0" borderId="37" xfId="0" applyFont="1" applyBorder="1" applyAlignment="1">
      <alignment horizontal="left"/>
    </xf>
    <xf numFmtId="164" fontId="5" fillId="0" borderId="37" xfId="3" applyNumberFormat="1" applyFont="1" applyBorder="1"/>
    <xf numFmtId="49" fontId="5" fillId="0" borderId="36" xfId="0" applyNumberFormat="1" applyFont="1" applyBorder="1" applyAlignment="1">
      <alignment horizontal="left" vertical="center"/>
    </xf>
    <xf numFmtId="49" fontId="4" fillId="0" borderId="36" xfId="0" applyNumberFormat="1" applyFont="1" applyBorder="1" applyAlignment="1">
      <alignment horizontal="center" vertical="top" wrapText="1"/>
    </xf>
    <xf numFmtId="49" fontId="4" fillId="0" borderId="0" xfId="0" applyNumberFormat="1" applyFont="1" applyAlignment="1">
      <alignment horizontal="center" vertical="top" wrapText="1"/>
    </xf>
    <xf numFmtId="49" fontId="4" fillId="0" borderId="36" xfId="0" applyNumberFormat="1" applyFont="1" applyBorder="1" applyAlignment="1">
      <alignment horizontal="left"/>
    </xf>
    <xf numFmtId="49" fontId="5" fillId="0" borderId="36"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36" xfId="0" applyNumberFormat="1" applyFont="1" applyBorder="1" applyAlignment="1">
      <alignment horizontal="left" vertical="top" wrapText="1"/>
    </xf>
    <xf numFmtId="49" fontId="4" fillId="0" borderId="36" xfId="0" applyNumberFormat="1" applyFont="1" applyBorder="1" applyAlignment="1">
      <alignment horizontal="left" wrapText="1"/>
    </xf>
    <xf numFmtId="0" fontId="4" fillId="0" borderId="36" xfId="0" applyFont="1" applyBorder="1" applyAlignment="1">
      <alignment horizontal="left"/>
    </xf>
    <xf numFmtId="49" fontId="4" fillId="0" borderId="38" xfId="0" applyNumberFormat="1" applyFont="1" applyBorder="1" applyAlignment="1">
      <alignment horizontal="left"/>
    </xf>
    <xf numFmtId="0" fontId="4" fillId="0" borderId="20" xfId="0" applyFont="1" applyBorder="1" applyAlignment="1">
      <alignment horizontal="left"/>
    </xf>
    <xf numFmtId="0" fontId="4" fillId="0" borderId="38" xfId="0" applyFont="1" applyBorder="1" applyAlignment="1">
      <alignment horizontal="left"/>
    </xf>
    <xf numFmtId="166" fontId="5" fillId="0" borderId="5" xfId="0" applyNumberFormat="1" applyFont="1" applyBorder="1" applyAlignment="1">
      <alignment horizontal="center"/>
    </xf>
    <xf numFmtId="0" fontId="11" fillId="0" borderId="6" xfId="0" applyFont="1" applyBorder="1" applyAlignment="1">
      <alignment horizontal="center"/>
    </xf>
    <xf numFmtId="164" fontId="11" fillId="0" borderId="6" xfId="4" applyNumberFormat="1" applyFont="1" applyBorder="1" applyAlignment="1">
      <alignment horizontal="center"/>
    </xf>
    <xf numFmtId="165" fontId="11" fillId="0" borderId="6" xfId="4" applyNumberFormat="1" applyFont="1" applyBorder="1" applyAlignment="1">
      <alignment horizontal="center"/>
    </xf>
    <xf numFmtId="49" fontId="11" fillId="0" borderId="12" xfId="0" applyNumberFormat="1" applyFont="1" applyBorder="1" applyAlignment="1">
      <alignment horizontal="left" vertical="top"/>
    </xf>
    <xf numFmtId="9" fontId="11" fillId="0" borderId="6" xfId="0" applyNumberFormat="1" applyFont="1" applyBorder="1" applyAlignment="1">
      <alignment horizontal="center"/>
    </xf>
    <xf numFmtId="165" fontId="11" fillId="0" borderId="6" xfId="4" quotePrefix="1" applyNumberFormat="1" applyFont="1" applyBorder="1" applyAlignment="1">
      <alignment horizontal="center"/>
    </xf>
    <xf numFmtId="49" fontId="11" fillId="0" borderId="0" xfId="0" applyNumberFormat="1" applyFont="1"/>
    <xf numFmtId="49" fontId="11" fillId="0" borderId="0" xfId="0" applyNumberFormat="1" applyFont="1" applyAlignment="1">
      <alignment horizontal="left" vertical="top"/>
    </xf>
    <xf numFmtId="49" fontId="11" fillId="0" borderId="0" xfId="0" applyNumberFormat="1" applyFont="1" applyAlignment="1">
      <alignment horizontal="left"/>
    </xf>
    <xf numFmtId="165" fontId="11" fillId="0" borderId="12" xfId="4" applyNumberFormat="1" applyFont="1" applyBorder="1" applyAlignment="1">
      <alignment horizontal="center"/>
    </xf>
    <xf numFmtId="0" fontId="8" fillId="0" borderId="24" xfId="5" applyFont="1" applyBorder="1" applyAlignment="1">
      <alignment horizontal="left" wrapText="1"/>
    </xf>
    <xf numFmtId="0" fontId="8" fillId="0" borderId="25" xfId="5" applyFont="1" applyBorder="1" applyAlignment="1">
      <alignment horizontal="left" wrapText="1"/>
    </xf>
    <xf numFmtId="0" fontId="8" fillId="0" borderId="26" xfId="5" applyFont="1" applyBorder="1" applyAlignment="1">
      <alignment horizontal="left" wrapText="1"/>
    </xf>
    <xf numFmtId="0" fontId="8" fillId="0" borderId="0" xfId="5" applyFont="1" applyAlignment="1">
      <alignment horizontal="left" wrapText="1"/>
    </xf>
    <xf numFmtId="0" fontId="5" fillId="0" borderId="16" xfId="0" applyFont="1" applyBorder="1" applyAlignment="1">
      <alignment horizontal="left" wrapText="1"/>
    </xf>
    <xf numFmtId="0" fontId="5" fillId="0" borderId="0" xfId="0" applyFont="1" applyAlignment="1">
      <alignment horizontal="left" wrapText="1"/>
    </xf>
    <xf numFmtId="0" fontId="5" fillId="0" borderId="30" xfId="0" applyFont="1" applyBorder="1" applyAlignment="1">
      <alignment horizontal="center"/>
    </xf>
    <xf numFmtId="0" fontId="5" fillId="0" borderId="25" xfId="0" applyFont="1" applyBorder="1"/>
    <xf numFmtId="0" fontId="5" fillId="0" borderId="31" xfId="0" applyFont="1" applyBorder="1"/>
  </cellXfs>
  <cellStyles count="7">
    <cellStyle name="Comma_Rooi BoQ Final" xfId="2" xr:uid="{6FA3B1D8-72BA-402C-938F-FBB7E47786A3}"/>
    <cellStyle name="Comma_WCS032596-shd-1-4-sum" xfId="4" xr:uid="{FDDF5F8F-F36E-4A54-92EE-38A5A7521410}"/>
    <cellStyle name="Comma0" xfId="3" xr:uid="{6C0F4CB8-BAB3-43FB-8EF1-B2BC6DC1F9A5}"/>
    <cellStyle name="Comma0 2" xfId="6" xr:uid="{8F8D9412-8C03-40C4-81C1-1DC3B207F9FA}"/>
    <cellStyle name="Normal" xfId="0" builtinId="0"/>
    <cellStyle name="Normal 2" xfId="5" xr:uid="{291B1152-52E8-41A4-BD15-3AA9EECDB4B6}"/>
    <cellStyle name="OPSKRIF" xfId="1" xr:uid="{2D2BE69A-36F9-46AB-A6D4-2AFC8F9DD1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5BC51-A829-4B1F-A5EA-B7208F2169EE}">
  <dimension ref="A1:G53"/>
  <sheetViews>
    <sheetView view="pageBreakPreview" zoomScaleNormal="100" zoomScaleSheetLayoutView="100" workbookViewId="0">
      <selection activeCell="K8" sqref="K8"/>
    </sheetView>
  </sheetViews>
  <sheetFormatPr defaultColWidth="8.88671875" defaultRowHeight="14.4" x14ac:dyDescent="0.3"/>
  <cols>
    <col min="1" max="1" width="10.21875" style="64" customWidth="1"/>
    <col min="2" max="2" width="8.33203125" style="61" customWidth="1"/>
    <col min="3" max="3" width="60.109375" style="62" customWidth="1"/>
    <col min="4" max="5" width="8.88671875" style="64"/>
    <col min="6" max="6" width="19.5546875" style="63" customWidth="1"/>
    <col min="7" max="7" width="19.77734375" style="63" customWidth="1"/>
    <col min="8" max="16384" width="8.88671875" style="64"/>
  </cols>
  <sheetData>
    <row r="1" spans="1:7" x14ac:dyDescent="0.3">
      <c r="A1" s="60" t="s">
        <v>28</v>
      </c>
    </row>
    <row r="3" spans="1:7" ht="31.8" customHeight="1" x14ac:dyDescent="0.3">
      <c r="A3" s="207" t="s">
        <v>49</v>
      </c>
      <c r="B3" s="207"/>
      <c r="C3" s="207"/>
      <c r="D3" s="207"/>
      <c r="E3" s="207"/>
      <c r="F3" s="207"/>
      <c r="G3" s="207"/>
    </row>
    <row r="4" spans="1:7" x14ac:dyDescent="0.3">
      <c r="A4" s="60" t="s">
        <v>18</v>
      </c>
      <c r="D4" s="65" t="s">
        <v>24</v>
      </c>
      <c r="E4" s="66"/>
      <c r="F4" s="64"/>
      <c r="G4" s="64"/>
    </row>
    <row r="5" spans="1:7" ht="15" thickBot="1" x14ac:dyDescent="0.35">
      <c r="A5" s="8" t="s">
        <v>90</v>
      </c>
      <c r="D5" s="65"/>
      <c r="E5" s="66"/>
      <c r="F5" s="64"/>
      <c r="G5" s="64"/>
    </row>
    <row r="6" spans="1:7" ht="29.4" thickBot="1" x14ac:dyDescent="0.35">
      <c r="A6" s="67" t="s">
        <v>19</v>
      </c>
      <c r="B6" s="68" t="s">
        <v>20</v>
      </c>
      <c r="C6" s="69" t="s">
        <v>1</v>
      </c>
      <c r="D6" s="68" t="s">
        <v>2</v>
      </c>
      <c r="E6" s="68" t="s">
        <v>3</v>
      </c>
      <c r="F6" s="70" t="s">
        <v>4</v>
      </c>
      <c r="G6" s="71" t="s">
        <v>5</v>
      </c>
    </row>
    <row r="7" spans="1:7" ht="15" thickBot="1" x14ac:dyDescent="0.35">
      <c r="A7" s="72"/>
      <c r="B7" s="73"/>
      <c r="C7" s="204"/>
      <c r="D7" s="205"/>
      <c r="E7" s="205"/>
      <c r="F7" s="206"/>
      <c r="G7" s="74"/>
    </row>
    <row r="8" spans="1:7" x14ac:dyDescent="0.3">
      <c r="A8" s="75"/>
      <c r="B8" s="76"/>
      <c r="C8" s="77"/>
      <c r="D8" s="78"/>
      <c r="E8" s="78"/>
      <c r="F8" s="79"/>
      <c r="G8" s="79"/>
    </row>
    <row r="9" spans="1:7" x14ac:dyDescent="0.3">
      <c r="A9" s="80"/>
      <c r="B9" s="81" t="s">
        <v>23</v>
      </c>
      <c r="C9" s="89" t="s">
        <v>21</v>
      </c>
      <c r="D9" s="83"/>
      <c r="E9" s="83"/>
      <c r="F9" s="84"/>
      <c r="G9" s="84"/>
    </row>
    <row r="10" spans="1:7" x14ac:dyDescent="0.3">
      <c r="A10" s="80"/>
      <c r="B10" s="81"/>
      <c r="C10" s="82"/>
      <c r="D10" s="83"/>
      <c r="E10" s="83"/>
      <c r="F10" s="84"/>
      <c r="G10" s="84"/>
    </row>
    <row r="11" spans="1:7" x14ac:dyDescent="0.3">
      <c r="A11" s="80"/>
      <c r="B11" s="81"/>
      <c r="C11" s="82"/>
      <c r="D11" s="83"/>
      <c r="E11" s="83"/>
      <c r="F11" s="84"/>
      <c r="G11" s="84"/>
    </row>
    <row r="12" spans="1:7" ht="43.05" customHeight="1" x14ac:dyDescent="0.3">
      <c r="A12" s="80"/>
      <c r="B12" s="81" t="s">
        <v>26</v>
      </c>
      <c r="C12" s="90" t="s">
        <v>25</v>
      </c>
      <c r="D12" s="81" t="s">
        <v>22</v>
      </c>
      <c r="E12" s="81">
        <v>1</v>
      </c>
      <c r="F12" s="85"/>
      <c r="G12" s="85"/>
    </row>
    <row r="13" spans="1:7" x14ac:dyDescent="0.3">
      <c r="A13" s="80"/>
      <c r="B13" s="81"/>
      <c r="C13" s="82"/>
      <c r="D13" s="83"/>
      <c r="E13" s="83"/>
      <c r="F13" s="84"/>
      <c r="G13" s="84"/>
    </row>
    <row r="14" spans="1:7" x14ac:dyDescent="0.3">
      <c r="A14" s="80"/>
      <c r="B14" s="81"/>
      <c r="C14" s="82"/>
      <c r="D14" s="81"/>
      <c r="E14" s="81"/>
      <c r="F14" s="85"/>
      <c r="G14" s="85"/>
    </row>
    <row r="15" spans="1:7" x14ac:dyDescent="0.3">
      <c r="A15" s="80"/>
      <c r="B15" s="81"/>
      <c r="C15" s="82"/>
      <c r="D15" s="83"/>
      <c r="E15" s="83"/>
      <c r="F15" s="84"/>
      <c r="G15" s="84"/>
    </row>
    <row r="16" spans="1:7" x14ac:dyDescent="0.3">
      <c r="A16" s="80"/>
      <c r="B16" s="81"/>
      <c r="C16" s="82"/>
      <c r="D16" s="83"/>
      <c r="E16" s="83"/>
      <c r="F16" s="84"/>
      <c r="G16" s="84"/>
    </row>
    <row r="17" spans="1:7" x14ac:dyDescent="0.3">
      <c r="A17" s="80"/>
      <c r="B17" s="81"/>
      <c r="C17" s="82"/>
      <c r="D17" s="81"/>
      <c r="E17" s="81"/>
      <c r="F17" s="85"/>
      <c r="G17" s="85"/>
    </row>
    <row r="18" spans="1:7" x14ac:dyDescent="0.3">
      <c r="A18" s="80"/>
      <c r="B18" s="81"/>
      <c r="C18" s="82"/>
      <c r="D18" s="81"/>
      <c r="E18" s="81"/>
      <c r="F18" s="85"/>
      <c r="G18" s="85"/>
    </row>
    <row r="19" spans="1:7" x14ac:dyDescent="0.3">
      <c r="A19" s="80"/>
      <c r="B19" s="81"/>
      <c r="C19" s="82"/>
      <c r="D19" s="81"/>
      <c r="E19" s="81"/>
      <c r="F19" s="85"/>
      <c r="G19" s="85"/>
    </row>
    <row r="20" spans="1:7" x14ac:dyDescent="0.3">
      <c r="A20" s="80"/>
      <c r="B20" s="81"/>
      <c r="C20" s="82"/>
      <c r="D20" s="81"/>
      <c r="E20" s="81"/>
      <c r="F20" s="85"/>
      <c r="G20" s="85"/>
    </row>
    <row r="21" spans="1:7" x14ac:dyDescent="0.3">
      <c r="A21" s="80"/>
      <c r="B21" s="81"/>
      <c r="C21" s="82"/>
      <c r="D21" s="81"/>
      <c r="E21" s="81"/>
      <c r="F21" s="85"/>
      <c r="G21" s="85"/>
    </row>
    <row r="22" spans="1:7" x14ac:dyDescent="0.3">
      <c r="A22" s="80"/>
      <c r="B22" s="81"/>
      <c r="C22" s="82"/>
      <c r="D22" s="83"/>
      <c r="E22" s="83"/>
      <c r="F22" s="84"/>
      <c r="G22" s="84"/>
    </row>
    <row r="23" spans="1:7" x14ac:dyDescent="0.3">
      <c r="A23" s="80"/>
      <c r="B23" s="86"/>
      <c r="C23" s="82"/>
      <c r="D23" s="81"/>
      <c r="E23" s="81"/>
      <c r="F23" s="85"/>
      <c r="G23" s="85"/>
    </row>
    <row r="24" spans="1:7" x14ac:dyDescent="0.3">
      <c r="A24" s="80"/>
      <c r="B24" s="81"/>
      <c r="C24" s="82"/>
      <c r="D24" s="83"/>
      <c r="E24" s="83"/>
      <c r="F24" s="84"/>
      <c r="G24" s="84"/>
    </row>
    <row r="25" spans="1:7" x14ac:dyDescent="0.3">
      <c r="A25" s="80"/>
      <c r="B25" s="81"/>
      <c r="C25" s="82"/>
      <c r="D25" s="83"/>
      <c r="E25" s="83"/>
      <c r="F25" s="84"/>
      <c r="G25" s="84"/>
    </row>
    <row r="26" spans="1:7" x14ac:dyDescent="0.3">
      <c r="A26" s="80"/>
      <c r="B26" s="81"/>
      <c r="C26" s="82"/>
      <c r="D26" s="83"/>
      <c r="E26" s="83"/>
      <c r="F26" s="84"/>
      <c r="G26" s="84"/>
    </row>
    <row r="27" spans="1:7" x14ac:dyDescent="0.3">
      <c r="A27" s="80"/>
      <c r="B27" s="81"/>
      <c r="C27" s="82"/>
      <c r="D27" s="81"/>
      <c r="E27" s="81"/>
      <c r="F27" s="85"/>
      <c r="G27" s="85"/>
    </row>
    <row r="28" spans="1:7" x14ac:dyDescent="0.3">
      <c r="A28" s="80"/>
      <c r="B28" s="81"/>
      <c r="C28" s="82"/>
      <c r="D28" s="83"/>
      <c r="E28" s="83"/>
      <c r="F28" s="84"/>
      <c r="G28" s="84"/>
    </row>
    <row r="29" spans="1:7" x14ac:dyDescent="0.3">
      <c r="A29" s="80"/>
      <c r="B29" s="81"/>
      <c r="C29" s="82"/>
      <c r="D29" s="83"/>
      <c r="E29" s="83"/>
      <c r="F29" s="84"/>
      <c r="G29" s="84"/>
    </row>
    <row r="30" spans="1:7" x14ac:dyDescent="0.3">
      <c r="A30" s="80"/>
      <c r="B30" s="81"/>
      <c r="C30" s="82"/>
      <c r="D30" s="83"/>
      <c r="E30" s="83"/>
      <c r="F30" s="84"/>
      <c r="G30" s="84"/>
    </row>
    <row r="31" spans="1:7" x14ac:dyDescent="0.3">
      <c r="A31" s="80"/>
      <c r="B31" s="81"/>
      <c r="C31" s="82"/>
      <c r="D31" s="83"/>
      <c r="E31" s="83"/>
      <c r="F31" s="84"/>
      <c r="G31" s="84"/>
    </row>
    <row r="32" spans="1:7" x14ac:dyDescent="0.3">
      <c r="A32" s="80"/>
      <c r="B32" s="81"/>
      <c r="C32" s="82"/>
      <c r="D32" s="83"/>
      <c r="E32" s="83"/>
      <c r="F32" s="84"/>
      <c r="G32" s="84"/>
    </row>
    <row r="33" spans="1:7" x14ac:dyDescent="0.3">
      <c r="A33" s="80"/>
      <c r="B33" s="81"/>
      <c r="C33" s="82"/>
      <c r="D33" s="81"/>
      <c r="E33" s="81"/>
      <c r="F33" s="84"/>
      <c r="G33" s="84"/>
    </row>
    <row r="34" spans="1:7" x14ac:dyDescent="0.3">
      <c r="A34" s="80"/>
      <c r="B34" s="81"/>
      <c r="C34" s="82"/>
      <c r="D34" s="83"/>
      <c r="E34" s="83"/>
      <c r="F34" s="84"/>
      <c r="G34" s="84"/>
    </row>
    <row r="35" spans="1:7" x14ac:dyDescent="0.3">
      <c r="A35" s="80"/>
      <c r="B35" s="81"/>
      <c r="C35" s="82"/>
      <c r="D35" s="81"/>
      <c r="E35" s="87"/>
      <c r="F35" s="84"/>
      <c r="G35" s="84"/>
    </row>
    <row r="36" spans="1:7" x14ac:dyDescent="0.3">
      <c r="A36" s="80"/>
      <c r="B36" s="81"/>
      <c r="C36" s="82"/>
      <c r="D36" s="83"/>
      <c r="E36" s="83"/>
      <c r="F36" s="84"/>
      <c r="G36" s="84"/>
    </row>
    <row r="37" spans="1:7" x14ac:dyDescent="0.3">
      <c r="A37" s="80"/>
      <c r="B37" s="81"/>
      <c r="C37" s="82"/>
      <c r="D37" s="83"/>
      <c r="E37" s="83"/>
      <c r="F37" s="84"/>
      <c r="G37" s="84"/>
    </row>
    <row r="38" spans="1:7" x14ac:dyDescent="0.3">
      <c r="A38" s="80"/>
      <c r="B38" s="81"/>
      <c r="C38" s="82"/>
      <c r="D38" s="83"/>
      <c r="E38" s="83"/>
      <c r="F38" s="84"/>
      <c r="G38" s="84"/>
    </row>
    <row r="39" spans="1:7" x14ac:dyDescent="0.3">
      <c r="A39" s="80"/>
      <c r="B39" s="81"/>
      <c r="C39" s="82"/>
      <c r="D39" s="83"/>
      <c r="E39" s="83"/>
      <c r="F39" s="84"/>
      <c r="G39" s="84"/>
    </row>
    <row r="40" spans="1:7" x14ac:dyDescent="0.3">
      <c r="A40" s="80"/>
      <c r="B40" s="81"/>
      <c r="C40" s="82"/>
      <c r="D40" s="83"/>
      <c r="E40" s="83"/>
      <c r="F40" s="84"/>
      <c r="G40" s="84"/>
    </row>
    <row r="41" spans="1:7" x14ac:dyDescent="0.3">
      <c r="A41" s="80"/>
      <c r="B41" s="81"/>
      <c r="C41" s="82"/>
      <c r="D41" s="83"/>
      <c r="E41" s="83"/>
      <c r="F41" s="84"/>
      <c r="G41" s="84"/>
    </row>
    <row r="42" spans="1:7" x14ac:dyDescent="0.3">
      <c r="A42" s="80"/>
      <c r="B42" s="81"/>
      <c r="C42" s="88"/>
      <c r="D42" s="81"/>
      <c r="E42" s="81"/>
      <c r="F42" s="81"/>
      <c r="G42" s="84"/>
    </row>
    <row r="43" spans="1:7" x14ac:dyDescent="0.3">
      <c r="A43" s="80"/>
      <c r="B43" s="81"/>
      <c r="C43" s="88"/>
      <c r="D43" s="81"/>
      <c r="E43" s="81"/>
      <c r="F43" s="85"/>
      <c r="G43" s="84"/>
    </row>
    <row r="44" spans="1:7" x14ac:dyDescent="0.3">
      <c r="A44" s="80"/>
      <c r="B44" s="81"/>
      <c r="C44" s="88"/>
      <c r="D44" s="81"/>
      <c r="E44" s="81"/>
      <c r="F44" s="81"/>
      <c r="G44" s="84"/>
    </row>
    <row r="45" spans="1:7" x14ac:dyDescent="0.3">
      <c r="A45" s="80"/>
      <c r="B45" s="81"/>
      <c r="C45" s="88"/>
      <c r="D45" s="83"/>
      <c r="E45" s="83"/>
      <c r="F45" s="84"/>
      <c r="G45" s="84"/>
    </row>
    <row r="46" spans="1:7" x14ac:dyDescent="0.3">
      <c r="A46" s="80"/>
      <c r="B46" s="81"/>
      <c r="C46" s="88"/>
      <c r="D46" s="83"/>
      <c r="E46" s="83"/>
      <c r="F46" s="84"/>
      <c r="G46" s="84"/>
    </row>
    <row r="47" spans="1:7" x14ac:dyDescent="0.3">
      <c r="A47" s="80"/>
      <c r="B47" s="81"/>
      <c r="C47" s="88"/>
      <c r="D47" s="83"/>
      <c r="E47" s="83"/>
      <c r="F47" s="84"/>
      <c r="G47" s="84"/>
    </row>
    <row r="48" spans="1:7" x14ac:dyDescent="0.3">
      <c r="A48" s="80"/>
      <c r="B48" s="81"/>
      <c r="C48" s="88"/>
      <c r="D48" s="83"/>
      <c r="E48" s="83"/>
      <c r="F48" s="84"/>
      <c r="G48" s="84"/>
    </row>
    <row r="49" spans="1:7" x14ac:dyDescent="0.3">
      <c r="A49" s="80"/>
      <c r="B49" s="81"/>
      <c r="C49" s="88"/>
      <c r="D49" s="83"/>
      <c r="E49" s="83"/>
      <c r="F49" s="84"/>
      <c r="G49" s="84"/>
    </row>
    <row r="50" spans="1:7" x14ac:dyDescent="0.3">
      <c r="A50" s="80"/>
      <c r="B50" s="81"/>
      <c r="C50" s="82"/>
      <c r="D50" s="83"/>
      <c r="E50" s="83"/>
      <c r="F50" s="84"/>
      <c r="G50" s="84"/>
    </row>
    <row r="51" spans="1:7" x14ac:dyDescent="0.3">
      <c r="A51" s="80"/>
      <c r="B51" s="81"/>
      <c r="C51" s="82"/>
      <c r="D51" s="83"/>
      <c r="E51" s="83"/>
      <c r="F51" s="84"/>
      <c r="G51" s="84"/>
    </row>
    <row r="52" spans="1:7" ht="15" thickBot="1" x14ac:dyDescent="0.35">
      <c r="A52" s="80"/>
      <c r="B52" s="81"/>
      <c r="C52" s="82"/>
      <c r="D52" s="83"/>
      <c r="E52" s="83"/>
      <c r="F52" s="84"/>
      <c r="G52" s="84"/>
    </row>
    <row r="53" spans="1:7" ht="15" thickBot="1" x14ac:dyDescent="0.35">
      <c r="A53" s="72"/>
      <c r="B53" s="73"/>
      <c r="C53" s="204" t="s">
        <v>191</v>
      </c>
      <c r="D53" s="205"/>
      <c r="E53" s="205"/>
      <c r="F53" s="206"/>
      <c r="G53" s="74">
        <f>SUM(G7:G52)</f>
        <v>0</v>
      </c>
    </row>
  </sheetData>
  <mergeCells count="3">
    <mergeCell ref="C7:F7"/>
    <mergeCell ref="C53:F53"/>
    <mergeCell ref="A3:G3"/>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D5FF3-ED7C-4C99-9060-C5FEE37A5E72}">
  <dimension ref="B1:G84"/>
  <sheetViews>
    <sheetView view="pageBreakPreview" zoomScaleNormal="100" zoomScaleSheetLayoutView="100" workbookViewId="0">
      <selection activeCell="C78" sqref="C78"/>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3.21875" style="4" customWidth="1"/>
    <col min="7" max="7" width="14.441406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22" t="s">
        <v>50</v>
      </c>
      <c r="C1" s="57"/>
      <c r="D1" s="57"/>
      <c r="E1" s="41"/>
      <c r="F1" s="123"/>
      <c r="G1" s="123"/>
    </row>
    <row r="2" spans="2:7" ht="12" customHeight="1" x14ac:dyDescent="0.25">
      <c r="B2" s="124"/>
      <c r="C2" s="6"/>
      <c r="D2" s="6"/>
      <c r="F2" s="125"/>
      <c r="G2" s="125"/>
    </row>
    <row r="3" spans="2:7" x14ac:dyDescent="0.25">
      <c r="B3" s="208" t="s">
        <v>49</v>
      </c>
      <c r="C3" s="209"/>
      <c r="D3" s="209"/>
      <c r="E3" s="209"/>
      <c r="F3" s="209"/>
      <c r="G3" s="209"/>
    </row>
    <row r="4" spans="2:7" ht="12" customHeight="1" thickBot="1" x14ac:dyDescent="0.3">
      <c r="B4" s="8" t="s">
        <v>90</v>
      </c>
      <c r="C4" s="6"/>
      <c r="D4" s="6"/>
      <c r="F4" s="125"/>
      <c r="G4" s="125"/>
    </row>
    <row r="5" spans="2:7" ht="12" customHeight="1" thickBot="1" x14ac:dyDescent="0.3">
      <c r="B5" s="106" t="s">
        <v>11</v>
      </c>
      <c r="C5" s="107"/>
      <c r="D5" s="108"/>
      <c r="E5" s="210"/>
      <c r="F5" s="211"/>
      <c r="G5" s="212"/>
    </row>
    <row r="6" spans="2:7" ht="12" customHeight="1" x14ac:dyDescent="0.25">
      <c r="B6" s="10"/>
      <c r="C6" s="11"/>
      <c r="D6" s="93"/>
      <c r="E6" s="98"/>
      <c r="F6" s="12"/>
      <c r="G6" s="13"/>
    </row>
    <row r="7" spans="2:7" ht="12" customHeight="1" x14ac:dyDescent="0.25">
      <c r="B7" s="14" t="s">
        <v>0</v>
      </c>
      <c r="C7" s="15" t="s">
        <v>1</v>
      </c>
      <c r="D7" s="94" t="s">
        <v>2</v>
      </c>
      <c r="E7" s="99" t="s">
        <v>3</v>
      </c>
      <c r="F7" s="16" t="s">
        <v>4</v>
      </c>
      <c r="G7" s="17" t="s">
        <v>5</v>
      </c>
    </row>
    <row r="8" spans="2:7" ht="12" customHeight="1" x14ac:dyDescent="0.25">
      <c r="B8" s="18"/>
      <c r="C8" s="19"/>
      <c r="D8" s="95"/>
      <c r="E8" s="100"/>
      <c r="F8" s="20"/>
      <c r="G8" s="21"/>
    </row>
    <row r="9" spans="2:7" ht="12" customHeight="1" x14ac:dyDescent="0.25">
      <c r="B9" s="22"/>
      <c r="C9" s="110"/>
      <c r="D9" s="111"/>
      <c r="E9" s="112"/>
      <c r="F9" s="113"/>
      <c r="G9" s="114"/>
    </row>
    <row r="10" spans="2:7" ht="12" customHeight="1" x14ac:dyDescent="0.25">
      <c r="B10" s="26"/>
      <c r="C10" s="115" t="s">
        <v>51</v>
      </c>
      <c r="D10" s="96"/>
      <c r="E10" s="101"/>
      <c r="F10" s="30"/>
      <c r="G10" s="31" t="str">
        <f t="shared" ref="G10:G15" si="0">IF(OR(AND(E10="Prov",F10="Sum"),(F10="PC Sum")),". . . . . . . . .00",IF(ISERR(E10*F10),"",IF(E10*F10=0,"",ROUND(E10*F10,2))))</f>
        <v/>
      </c>
    </row>
    <row r="11" spans="2:7" ht="52.8" customHeight="1" x14ac:dyDescent="0.25">
      <c r="B11" s="32"/>
      <c r="C11" s="149" t="s">
        <v>192</v>
      </c>
      <c r="D11" s="96"/>
      <c r="E11" s="101"/>
      <c r="F11" s="33"/>
      <c r="G11" s="31" t="str">
        <f t="shared" si="0"/>
        <v/>
      </c>
    </row>
    <row r="12" spans="2:7" ht="12" customHeight="1" x14ac:dyDescent="0.25">
      <c r="B12" s="32">
        <v>2</v>
      </c>
      <c r="C12" s="117" t="s">
        <v>29</v>
      </c>
      <c r="D12" s="96"/>
      <c r="E12" s="101"/>
      <c r="F12" s="33"/>
      <c r="G12" s="31" t="str">
        <f t="shared" si="0"/>
        <v/>
      </c>
    </row>
    <row r="13" spans="2:7" ht="12" customHeight="1" x14ac:dyDescent="0.25">
      <c r="B13" s="32"/>
      <c r="C13" s="116"/>
      <c r="D13" s="96"/>
      <c r="E13" s="101"/>
      <c r="F13" s="33"/>
      <c r="G13" s="31"/>
    </row>
    <row r="14" spans="2:7" ht="12" customHeight="1" x14ac:dyDescent="0.25">
      <c r="B14" s="109">
        <v>2.1</v>
      </c>
      <c r="C14" s="115" t="s">
        <v>52</v>
      </c>
      <c r="D14" s="96"/>
      <c r="E14" s="101"/>
      <c r="F14" s="33"/>
      <c r="G14" s="31" t="str">
        <f t="shared" si="0"/>
        <v/>
      </c>
    </row>
    <row r="15" spans="2:7" ht="12" customHeight="1" x14ac:dyDescent="0.25">
      <c r="B15" s="34"/>
      <c r="C15" s="91"/>
      <c r="D15" s="96"/>
      <c r="E15" s="101"/>
      <c r="F15" s="33"/>
      <c r="G15" s="31" t="str">
        <f t="shared" si="0"/>
        <v/>
      </c>
    </row>
    <row r="16" spans="2:7" ht="12" customHeight="1" x14ac:dyDescent="0.25">
      <c r="B16" s="34"/>
      <c r="C16" s="116"/>
      <c r="D16" s="96"/>
      <c r="E16" s="102"/>
      <c r="F16" s="33"/>
      <c r="G16" s="31"/>
    </row>
    <row r="17" spans="2:7" ht="12" customHeight="1" x14ac:dyDescent="0.25">
      <c r="B17" s="109" t="s">
        <v>30</v>
      </c>
      <c r="C17" s="118" t="s">
        <v>66</v>
      </c>
      <c r="D17" s="96"/>
      <c r="E17" s="102"/>
      <c r="F17" s="33"/>
      <c r="G17" s="31"/>
    </row>
    <row r="18" spans="2:7" ht="12" customHeight="1" x14ac:dyDescent="0.25">
      <c r="B18" s="34"/>
      <c r="C18" s="149" t="s">
        <v>358</v>
      </c>
      <c r="D18" s="97" t="s">
        <v>6</v>
      </c>
      <c r="E18" s="101">
        <v>1</v>
      </c>
      <c r="F18" s="33"/>
      <c r="G18" s="31"/>
    </row>
    <row r="19" spans="2:7" ht="12" customHeight="1" x14ac:dyDescent="0.25">
      <c r="B19" s="34"/>
      <c r="C19" s="116"/>
      <c r="D19" s="96"/>
      <c r="E19" s="102"/>
      <c r="F19" s="33"/>
      <c r="G19" s="31"/>
    </row>
    <row r="20" spans="2:7" ht="12" customHeight="1" x14ac:dyDescent="0.25">
      <c r="B20" s="109" t="s">
        <v>31</v>
      </c>
      <c r="C20" s="118" t="s">
        <v>59</v>
      </c>
      <c r="D20" s="96"/>
      <c r="E20" s="102"/>
      <c r="F20" s="33"/>
      <c r="G20" s="31"/>
    </row>
    <row r="21" spans="2:7" x14ac:dyDescent="0.25">
      <c r="B21" s="34"/>
      <c r="C21" s="149" t="s">
        <v>357</v>
      </c>
      <c r="D21" s="97" t="s">
        <v>6</v>
      </c>
      <c r="E21" s="101">
        <v>1</v>
      </c>
      <c r="F21" s="33"/>
      <c r="G21" s="31"/>
    </row>
    <row r="22" spans="2:7" ht="12" customHeight="1" x14ac:dyDescent="0.25">
      <c r="B22" s="34"/>
      <c r="C22" s="116"/>
      <c r="D22" s="96"/>
      <c r="E22" s="102"/>
      <c r="F22" s="33"/>
      <c r="G22" s="31"/>
    </row>
    <row r="23" spans="2:7" ht="12" customHeight="1" x14ac:dyDescent="0.25">
      <c r="B23" s="109" t="s">
        <v>47</v>
      </c>
      <c r="C23" s="118" t="s">
        <v>55</v>
      </c>
      <c r="D23" s="96"/>
      <c r="E23" s="102"/>
      <c r="F23" s="33"/>
      <c r="G23" s="31"/>
    </row>
    <row r="24" spans="2:7" x14ac:dyDescent="0.25">
      <c r="B24" s="34"/>
      <c r="C24" s="149" t="s">
        <v>356</v>
      </c>
      <c r="D24" s="97" t="s">
        <v>6</v>
      </c>
      <c r="E24" s="101">
        <v>1</v>
      </c>
      <c r="F24" s="33"/>
      <c r="G24" s="31"/>
    </row>
    <row r="25" spans="2:7" ht="12" customHeight="1" x14ac:dyDescent="0.25">
      <c r="B25" s="34"/>
      <c r="C25" s="116"/>
      <c r="D25" s="96"/>
      <c r="E25" s="102"/>
      <c r="F25" s="33"/>
      <c r="G25" s="31"/>
    </row>
    <row r="26" spans="2:7" ht="12" customHeight="1" x14ac:dyDescent="0.25">
      <c r="B26" s="109" t="s">
        <v>32</v>
      </c>
      <c r="C26" s="118" t="s">
        <v>60</v>
      </c>
      <c r="D26" s="96"/>
      <c r="E26" s="102"/>
      <c r="F26" s="33"/>
      <c r="G26" s="31"/>
    </row>
    <row r="27" spans="2:7" x14ac:dyDescent="0.25">
      <c r="B27" s="34"/>
      <c r="C27" s="149" t="s">
        <v>355</v>
      </c>
      <c r="D27" s="97" t="s">
        <v>6</v>
      </c>
      <c r="E27" s="101">
        <v>1</v>
      </c>
      <c r="F27" s="33"/>
      <c r="G27" s="31"/>
    </row>
    <row r="28" spans="2:7" ht="12" customHeight="1" x14ac:dyDescent="0.25">
      <c r="B28" s="34"/>
      <c r="C28" s="116"/>
      <c r="D28" s="96"/>
      <c r="E28" s="102"/>
      <c r="F28" s="33"/>
      <c r="G28" s="31"/>
    </row>
    <row r="29" spans="2:7" ht="12" customHeight="1" x14ac:dyDescent="0.25">
      <c r="B29" s="109" t="s">
        <v>33</v>
      </c>
      <c r="C29" s="118" t="s">
        <v>61</v>
      </c>
      <c r="D29" s="96"/>
      <c r="E29" s="102"/>
      <c r="F29" s="33"/>
      <c r="G29" s="31"/>
    </row>
    <row r="30" spans="2:7" x14ac:dyDescent="0.25">
      <c r="B30" s="34"/>
      <c r="C30" s="149" t="s">
        <v>359</v>
      </c>
      <c r="D30" s="97" t="s">
        <v>6</v>
      </c>
      <c r="E30" s="101">
        <v>1</v>
      </c>
      <c r="F30" s="33"/>
      <c r="G30" s="31"/>
    </row>
    <row r="31" spans="2:7" ht="12" customHeight="1" x14ac:dyDescent="0.25">
      <c r="B31" s="34"/>
      <c r="C31" s="116"/>
      <c r="D31" s="96"/>
      <c r="E31" s="102"/>
      <c r="F31" s="33"/>
      <c r="G31" s="31"/>
    </row>
    <row r="32" spans="2:7" ht="12" customHeight="1" x14ac:dyDescent="0.25">
      <c r="B32" s="109" t="s">
        <v>34</v>
      </c>
      <c r="C32" s="118" t="s">
        <v>53</v>
      </c>
      <c r="D32" s="96"/>
      <c r="E32" s="102"/>
      <c r="F32" s="33"/>
      <c r="G32" s="31"/>
    </row>
    <row r="33" spans="2:7" x14ac:dyDescent="0.25">
      <c r="B33" s="34"/>
      <c r="C33" s="149" t="s">
        <v>353</v>
      </c>
      <c r="D33" s="97" t="s">
        <v>6</v>
      </c>
      <c r="E33" s="101">
        <v>1</v>
      </c>
      <c r="F33" s="33"/>
      <c r="G33" s="31"/>
    </row>
    <row r="34" spans="2:7" x14ac:dyDescent="0.25">
      <c r="B34" s="34"/>
      <c r="C34" s="149" t="s">
        <v>354</v>
      </c>
      <c r="D34" s="97" t="s">
        <v>6</v>
      </c>
      <c r="E34" s="101">
        <v>1</v>
      </c>
      <c r="F34" s="33"/>
      <c r="G34" s="31"/>
    </row>
    <row r="35" spans="2:7" ht="12" customHeight="1" x14ac:dyDescent="0.25">
      <c r="B35" s="34"/>
      <c r="C35" s="116"/>
      <c r="D35" s="96"/>
      <c r="E35" s="102"/>
      <c r="F35" s="33"/>
      <c r="G35" s="31"/>
    </row>
    <row r="36" spans="2:7" ht="12" customHeight="1" x14ac:dyDescent="0.25">
      <c r="B36" s="109" t="s">
        <v>35</v>
      </c>
      <c r="C36" s="118" t="s">
        <v>54</v>
      </c>
      <c r="D36" s="96"/>
      <c r="E36" s="102"/>
      <c r="F36" s="33"/>
      <c r="G36" s="31"/>
    </row>
    <row r="37" spans="2:7" x14ac:dyDescent="0.25">
      <c r="B37" s="109" t="s">
        <v>195</v>
      </c>
      <c r="C37" s="149" t="s">
        <v>67</v>
      </c>
      <c r="D37" s="97" t="s">
        <v>6</v>
      </c>
      <c r="E37" s="101">
        <v>1</v>
      </c>
      <c r="F37" s="33"/>
      <c r="G37" s="31"/>
    </row>
    <row r="38" spans="2:7" x14ac:dyDescent="0.25">
      <c r="B38" s="109" t="s">
        <v>196</v>
      </c>
      <c r="C38" s="149" t="s">
        <v>352</v>
      </c>
      <c r="D38" s="97" t="s">
        <v>6</v>
      </c>
      <c r="E38" s="101">
        <v>1</v>
      </c>
      <c r="F38" s="33"/>
      <c r="G38" s="31"/>
    </row>
    <row r="39" spans="2:7" ht="12" customHeight="1" x14ac:dyDescent="0.25">
      <c r="B39" s="34"/>
      <c r="C39" s="116"/>
      <c r="D39" s="96"/>
      <c r="E39" s="102"/>
      <c r="F39" s="33"/>
      <c r="G39" s="31"/>
    </row>
    <row r="40" spans="2:7" ht="12" customHeight="1" x14ac:dyDescent="0.25">
      <c r="B40" s="109" t="s">
        <v>36</v>
      </c>
      <c r="C40" s="118" t="s">
        <v>57</v>
      </c>
      <c r="D40" s="96"/>
      <c r="E40" s="102"/>
      <c r="F40" s="33"/>
      <c r="G40" s="31"/>
    </row>
    <row r="41" spans="2:7" x14ac:dyDescent="0.25">
      <c r="B41" s="109" t="s">
        <v>197</v>
      </c>
      <c r="C41" s="149" t="s">
        <v>351</v>
      </c>
      <c r="D41" s="97" t="s">
        <v>6</v>
      </c>
      <c r="E41" s="101">
        <v>1</v>
      </c>
      <c r="F41" s="33"/>
      <c r="G41" s="31"/>
    </row>
    <row r="42" spans="2:7" x14ac:dyDescent="0.25">
      <c r="B42" s="109" t="s">
        <v>198</v>
      </c>
      <c r="C42" s="149" t="s">
        <v>350</v>
      </c>
      <c r="D42" s="97" t="s">
        <v>6</v>
      </c>
      <c r="E42" s="101">
        <v>1</v>
      </c>
      <c r="F42" s="33"/>
      <c r="G42" s="31"/>
    </row>
    <row r="43" spans="2:7" x14ac:dyDescent="0.25">
      <c r="B43" s="109" t="s">
        <v>199</v>
      </c>
      <c r="C43" s="149" t="s">
        <v>349</v>
      </c>
      <c r="D43" s="97" t="s">
        <v>6</v>
      </c>
      <c r="E43" s="101">
        <v>1</v>
      </c>
      <c r="F43" s="33"/>
      <c r="G43" s="31"/>
    </row>
    <row r="44" spans="2:7" x14ac:dyDescent="0.25">
      <c r="B44" s="109" t="s">
        <v>200</v>
      </c>
      <c r="C44" s="149" t="s">
        <v>65</v>
      </c>
      <c r="D44" s="97" t="s">
        <v>6</v>
      </c>
      <c r="E44" s="101">
        <v>1</v>
      </c>
      <c r="F44" s="33"/>
      <c r="G44" s="31"/>
    </row>
    <row r="45" spans="2:7" x14ac:dyDescent="0.25">
      <c r="B45" s="109" t="s">
        <v>201</v>
      </c>
      <c r="C45" s="149" t="s">
        <v>68</v>
      </c>
      <c r="D45" s="97" t="s">
        <v>6</v>
      </c>
      <c r="E45" s="101">
        <v>1</v>
      </c>
      <c r="F45" s="33"/>
      <c r="G45" s="31"/>
    </row>
    <row r="46" spans="2:7" x14ac:dyDescent="0.25">
      <c r="B46" s="109" t="s">
        <v>202</v>
      </c>
      <c r="C46" s="149" t="s">
        <v>69</v>
      </c>
      <c r="D46" s="97" t="s">
        <v>6</v>
      </c>
      <c r="E46" s="101">
        <v>1</v>
      </c>
      <c r="F46" s="33"/>
      <c r="G46" s="31"/>
    </row>
    <row r="47" spans="2:7" x14ac:dyDescent="0.25">
      <c r="B47" s="109" t="s">
        <v>203</v>
      </c>
      <c r="C47" s="149" t="s">
        <v>69</v>
      </c>
      <c r="D47" s="97" t="s">
        <v>6</v>
      </c>
      <c r="E47" s="101">
        <v>1</v>
      </c>
      <c r="F47" s="33"/>
      <c r="G47" s="31"/>
    </row>
    <row r="48" spans="2:7" ht="12" customHeight="1" x14ac:dyDescent="0.25">
      <c r="B48" s="34"/>
      <c r="C48" s="116"/>
      <c r="D48" s="96"/>
      <c r="E48" s="102"/>
      <c r="F48" s="33"/>
      <c r="G48" s="31"/>
    </row>
    <row r="49" spans="2:7" ht="12" customHeight="1" x14ac:dyDescent="0.25">
      <c r="B49" s="109" t="s">
        <v>37</v>
      </c>
      <c r="C49" s="118" t="s">
        <v>62</v>
      </c>
      <c r="D49" s="96"/>
      <c r="E49" s="102"/>
      <c r="F49" s="33"/>
      <c r="G49" s="31"/>
    </row>
    <row r="50" spans="2:7" x14ac:dyDescent="0.25">
      <c r="B50" s="109" t="s">
        <v>204</v>
      </c>
      <c r="C50" s="149" t="s">
        <v>348</v>
      </c>
      <c r="D50" s="97" t="s">
        <v>6</v>
      </c>
      <c r="E50" s="101">
        <v>1</v>
      </c>
      <c r="F50" s="33"/>
      <c r="G50" s="31"/>
    </row>
    <row r="51" spans="2:7" x14ac:dyDescent="0.25">
      <c r="B51" s="109" t="s">
        <v>205</v>
      </c>
      <c r="C51" s="149" t="s">
        <v>360</v>
      </c>
      <c r="D51" s="97" t="s">
        <v>6</v>
      </c>
      <c r="E51" s="101">
        <v>1</v>
      </c>
      <c r="F51" s="33"/>
      <c r="G51" s="31"/>
    </row>
    <row r="52" spans="2:7" x14ac:dyDescent="0.25">
      <c r="B52" s="109" t="s">
        <v>206</v>
      </c>
      <c r="C52" s="149" t="s">
        <v>361</v>
      </c>
      <c r="D52" s="97" t="s">
        <v>6</v>
      </c>
      <c r="E52" s="101">
        <v>1</v>
      </c>
      <c r="F52" s="33"/>
      <c r="G52" s="31"/>
    </row>
    <row r="53" spans="2:7" x14ac:dyDescent="0.25">
      <c r="B53" s="109" t="s">
        <v>207</v>
      </c>
      <c r="C53" s="149" t="s">
        <v>64</v>
      </c>
      <c r="D53" s="97" t="s">
        <v>6</v>
      </c>
      <c r="E53" s="101">
        <v>1</v>
      </c>
      <c r="F53" s="33"/>
      <c r="G53" s="31"/>
    </row>
    <row r="54" spans="2:7" x14ac:dyDescent="0.25">
      <c r="B54" s="109" t="s">
        <v>208</v>
      </c>
      <c r="C54" s="149" t="s">
        <v>70</v>
      </c>
      <c r="D54" s="97" t="s">
        <v>6</v>
      </c>
      <c r="E54" s="101">
        <v>1</v>
      </c>
      <c r="F54" s="33"/>
      <c r="G54" s="31"/>
    </row>
    <row r="55" spans="2:7" ht="12" customHeight="1" x14ac:dyDescent="0.25">
      <c r="B55" s="34"/>
      <c r="C55" s="116"/>
      <c r="D55" s="96"/>
      <c r="E55" s="102"/>
      <c r="F55" s="33"/>
      <c r="G55" s="31"/>
    </row>
    <row r="56" spans="2:7" ht="12" customHeight="1" x14ac:dyDescent="0.25">
      <c r="B56" s="109" t="s">
        <v>38</v>
      </c>
      <c r="C56" s="118" t="s">
        <v>56</v>
      </c>
      <c r="D56" s="96"/>
      <c r="E56" s="102"/>
      <c r="F56" s="33"/>
      <c r="G56" s="31"/>
    </row>
    <row r="57" spans="2:7" x14ac:dyDescent="0.25">
      <c r="B57" s="109" t="s">
        <v>209</v>
      </c>
      <c r="C57" s="149" t="s">
        <v>347</v>
      </c>
      <c r="D57" s="97" t="s">
        <v>6</v>
      </c>
      <c r="E57" s="101">
        <v>1</v>
      </c>
      <c r="F57" s="33"/>
      <c r="G57" s="31"/>
    </row>
    <row r="58" spans="2:7" x14ac:dyDescent="0.25">
      <c r="B58" s="109" t="s">
        <v>210</v>
      </c>
      <c r="C58" s="149" t="s">
        <v>71</v>
      </c>
      <c r="D58" s="97" t="s">
        <v>6</v>
      </c>
      <c r="E58" s="101">
        <v>1</v>
      </c>
      <c r="F58" s="33"/>
      <c r="G58" s="31"/>
    </row>
    <row r="59" spans="2:7" x14ac:dyDescent="0.25">
      <c r="B59" s="109" t="s">
        <v>211</v>
      </c>
      <c r="C59" s="149" t="s">
        <v>72</v>
      </c>
      <c r="D59" s="97" t="s">
        <v>6</v>
      </c>
      <c r="E59" s="101">
        <v>1</v>
      </c>
      <c r="F59" s="33"/>
      <c r="G59" s="31"/>
    </row>
    <row r="60" spans="2:7" x14ac:dyDescent="0.25">
      <c r="B60" s="109" t="s">
        <v>212</v>
      </c>
      <c r="C60" s="149" t="s">
        <v>346</v>
      </c>
      <c r="D60" s="97" t="s">
        <v>6</v>
      </c>
      <c r="E60" s="101">
        <v>1</v>
      </c>
      <c r="F60" s="33"/>
      <c r="G60" s="31"/>
    </row>
    <row r="61" spans="2:7" ht="12" customHeight="1" x14ac:dyDescent="0.25">
      <c r="B61" s="34"/>
      <c r="C61" s="116"/>
      <c r="D61" s="96"/>
      <c r="E61" s="102"/>
      <c r="F61" s="33"/>
      <c r="G61" s="31"/>
    </row>
    <row r="62" spans="2:7" ht="12" customHeight="1" x14ac:dyDescent="0.25">
      <c r="B62" s="109" t="s">
        <v>39</v>
      </c>
      <c r="C62" s="118" t="s">
        <v>63</v>
      </c>
      <c r="D62" s="96"/>
      <c r="E62" s="102"/>
      <c r="F62" s="33"/>
      <c r="G62" s="31"/>
    </row>
    <row r="63" spans="2:7" x14ac:dyDescent="0.25">
      <c r="B63" s="34"/>
      <c r="C63" s="149" t="s">
        <v>345</v>
      </c>
      <c r="D63" s="97" t="s">
        <v>6</v>
      </c>
      <c r="E63" s="101">
        <v>1</v>
      </c>
      <c r="F63" s="33"/>
      <c r="G63" s="31"/>
    </row>
    <row r="64" spans="2:7" x14ac:dyDescent="0.25">
      <c r="B64" s="34"/>
      <c r="C64" s="149"/>
      <c r="D64" s="97"/>
      <c r="E64" s="101"/>
      <c r="F64" s="33"/>
      <c r="G64" s="31"/>
    </row>
    <row r="65" spans="2:7" x14ac:dyDescent="0.25">
      <c r="B65" s="109" t="s">
        <v>40</v>
      </c>
      <c r="C65" s="118" t="s">
        <v>58</v>
      </c>
      <c r="D65" s="96"/>
      <c r="E65" s="102"/>
      <c r="F65" s="33"/>
      <c r="G65" s="31"/>
    </row>
    <row r="66" spans="2:7" x14ac:dyDescent="0.25">
      <c r="B66" s="109" t="s">
        <v>213</v>
      </c>
      <c r="C66" s="149" t="s">
        <v>337</v>
      </c>
      <c r="D66" s="97" t="s">
        <v>6</v>
      </c>
      <c r="E66" s="101">
        <v>1</v>
      </c>
      <c r="F66" s="33"/>
      <c r="G66" s="31"/>
    </row>
    <row r="67" spans="2:7" x14ac:dyDescent="0.25">
      <c r="B67" s="109" t="s">
        <v>214</v>
      </c>
      <c r="C67" s="149" t="s">
        <v>343</v>
      </c>
      <c r="D67" s="97" t="s">
        <v>6</v>
      </c>
      <c r="E67" s="101">
        <v>1</v>
      </c>
      <c r="F67" s="33"/>
      <c r="G67" s="31"/>
    </row>
    <row r="68" spans="2:7" x14ac:dyDescent="0.25">
      <c r="B68" s="109" t="s">
        <v>215</v>
      </c>
      <c r="C68" s="149" t="s">
        <v>337</v>
      </c>
      <c r="D68" s="97" t="s">
        <v>6</v>
      </c>
      <c r="E68" s="101">
        <v>1</v>
      </c>
      <c r="F68" s="33"/>
      <c r="G68" s="31"/>
    </row>
    <row r="69" spans="2:7" x14ac:dyDescent="0.25">
      <c r="B69" s="109" t="s">
        <v>216</v>
      </c>
      <c r="C69" s="149" t="s">
        <v>344</v>
      </c>
      <c r="D69" s="97" t="s">
        <v>6</v>
      </c>
      <c r="E69" s="101">
        <v>1</v>
      </c>
      <c r="F69" s="33"/>
      <c r="G69" s="31"/>
    </row>
    <row r="70" spans="2:7" x14ac:dyDescent="0.25">
      <c r="B70" s="109" t="s">
        <v>217</v>
      </c>
      <c r="C70" s="149" t="s">
        <v>341</v>
      </c>
      <c r="D70" s="97" t="s">
        <v>6</v>
      </c>
      <c r="E70" s="101">
        <v>1</v>
      </c>
      <c r="F70" s="33"/>
      <c r="G70" s="31"/>
    </row>
    <row r="71" spans="2:7" x14ac:dyDescent="0.25">
      <c r="B71" s="109" t="s">
        <v>218</v>
      </c>
      <c r="C71" s="149" t="s">
        <v>342</v>
      </c>
      <c r="D71" s="97" t="s">
        <v>6</v>
      </c>
      <c r="E71" s="101">
        <v>1</v>
      </c>
      <c r="F71" s="33"/>
      <c r="G71" s="31"/>
    </row>
    <row r="72" spans="2:7" x14ac:dyDescent="0.25">
      <c r="B72" s="109" t="s">
        <v>219</v>
      </c>
      <c r="C72" s="149" t="s">
        <v>340</v>
      </c>
      <c r="D72" s="97" t="s">
        <v>6</v>
      </c>
      <c r="E72" s="101">
        <v>1</v>
      </c>
      <c r="F72" s="33"/>
      <c r="G72" s="31"/>
    </row>
    <row r="73" spans="2:7" x14ac:dyDescent="0.25">
      <c r="B73" s="109" t="s">
        <v>220</v>
      </c>
      <c r="C73" s="149" t="s">
        <v>339</v>
      </c>
      <c r="D73" s="97" t="s">
        <v>6</v>
      </c>
      <c r="E73" s="101">
        <v>1</v>
      </c>
      <c r="F73" s="33"/>
      <c r="G73" s="31"/>
    </row>
    <row r="74" spans="2:7" x14ac:dyDescent="0.25">
      <c r="B74" s="109" t="s">
        <v>221</v>
      </c>
      <c r="C74" s="149" t="s">
        <v>73</v>
      </c>
      <c r="D74" s="97" t="s">
        <v>6</v>
      </c>
      <c r="E74" s="101">
        <v>1</v>
      </c>
      <c r="F74" s="33"/>
      <c r="G74" s="31"/>
    </row>
    <row r="75" spans="2:7" x14ac:dyDescent="0.25">
      <c r="B75" s="109" t="s">
        <v>222</v>
      </c>
      <c r="C75" s="149" t="s">
        <v>338</v>
      </c>
      <c r="D75" s="97" t="s">
        <v>6</v>
      </c>
      <c r="E75" s="101">
        <v>1</v>
      </c>
      <c r="F75" s="33"/>
      <c r="G75" s="31"/>
    </row>
    <row r="76" spans="2:7" x14ac:dyDescent="0.25">
      <c r="B76" s="109" t="s">
        <v>223</v>
      </c>
      <c r="C76" s="149" t="s">
        <v>338</v>
      </c>
      <c r="D76" s="97" t="s">
        <v>6</v>
      </c>
      <c r="E76" s="101">
        <v>1</v>
      </c>
      <c r="F76" s="33"/>
      <c r="G76" s="31"/>
    </row>
    <row r="77" spans="2:7" ht="12" customHeight="1" x14ac:dyDescent="0.25">
      <c r="B77" s="34"/>
      <c r="C77" s="116"/>
      <c r="D77" s="96"/>
      <c r="E77" s="102"/>
      <c r="F77" s="33"/>
      <c r="G77" s="31"/>
    </row>
    <row r="78" spans="2:7" x14ac:dyDescent="0.25">
      <c r="B78" s="109">
        <v>2.2000000000000002</v>
      </c>
      <c r="C78" s="119" t="s">
        <v>42</v>
      </c>
      <c r="D78" s="97"/>
      <c r="E78" s="101"/>
      <c r="F78" s="33"/>
      <c r="G78" s="31"/>
    </row>
    <row r="79" spans="2:7" x14ac:dyDescent="0.25">
      <c r="B79" s="34"/>
      <c r="C79" s="116"/>
      <c r="D79" s="97"/>
      <c r="E79" s="101"/>
      <c r="F79" s="33"/>
      <c r="G79" s="31"/>
    </row>
    <row r="80" spans="2:7" x14ac:dyDescent="0.25">
      <c r="B80" s="109" t="s">
        <v>41</v>
      </c>
      <c r="C80" s="118" t="s">
        <v>74</v>
      </c>
      <c r="D80" s="96" t="s">
        <v>48</v>
      </c>
      <c r="E80" s="101">
        <v>36</v>
      </c>
      <c r="F80" s="33"/>
      <c r="G80" s="31"/>
    </row>
    <row r="81" spans="2:7" ht="13.8" thickBot="1" x14ac:dyDescent="0.3">
      <c r="B81" s="32"/>
      <c r="C81" s="126"/>
      <c r="D81" s="96"/>
      <c r="E81" s="101"/>
      <c r="F81" s="33"/>
      <c r="G81" s="31"/>
    </row>
    <row r="82" spans="2:7" ht="12" customHeight="1" x14ac:dyDescent="0.25">
      <c r="B82" s="127"/>
      <c r="C82" s="128"/>
      <c r="D82" s="41"/>
      <c r="E82" s="129"/>
      <c r="F82" s="130"/>
      <c r="G82" s="92"/>
    </row>
    <row r="83" spans="2:7" ht="12" customHeight="1" x14ac:dyDescent="0.25">
      <c r="B83" s="34"/>
      <c r="C83" s="8" t="s">
        <v>190</v>
      </c>
      <c r="D83" s="3"/>
      <c r="E83" s="103"/>
      <c r="F83" s="120"/>
      <c r="G83" s="121">
        <f>SUM(G12:G81)</f>
        <v>0</v>
      </c>
    </row>
    <row r="84" spans="2:7" ht="11.4" customHeight="1" thickBot="1" x14ac:dyDescent="0.3">
      <c r="B84" s="131"/>
      <c r="C84" s="132"/>
      <c r="D84" s="49"/>
      <c r="E84" s="104"/>
      <c r="F84" s="133"/>
      <c r="G84" s="134"/>
    </row>
  </sheetData>
  <mergeCells count="2">
    <mergeCell ref="B3:G3"/>
    <mergeCell ref="E5:G5"/>
  </mergeCells>
  <pageMargins left="0.7" right="0.7" top="0.75" bottom="0.75" header="0.3" footer="0.3"/>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63F1E-7903-48A9-9ECF-8CE2E844AA1B}">
  <dimension ref="B1:G225"/>
  <sheetViews>
    <sheetView view="pageBreakPreview" zoomScaleNormal="100" zoomScaleSheetLayoutView="100" workbookViewId="0">
      <selection activeCell="F206" sqref="F206"/>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3.21875" style="4" customWidth="1"/>
    <col min="7" max="7" width="14.441406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22" t="s">
        <v>50</v>
      </c>
      <c r="C1" s="57"/>
      <c r="D1" s="57"/>
      <c r="E1" s="41"/>
      <c r="F1" s="123"/>
      <c r="G1" s="123"/>
    </row>
    <row r="2" spans="2:7" ht="12" customHeight="1" x14ac:dyDescent="0.25">
      <c r="B2" s="124"/>
      <c r="C2" s="6"/>
      <c r="D2" s="6"/>
      <c r="F2" s="125"/>
      <c r="G2" s="125"/>
    </row>
    <row r="3" spans="2:7" x14ac:dyDescent="0.25">
      <c r="B3" s="208" t="s">
        <v>49</v>
      </c>
      <c r="C3" s="209"/>
      <c r="D3" s="209"/>
      <c r="E3" s="209"/>
      <c r="F3" s="209"/>
      <c r="G3" s="209"/>
    </row>
    <row r="4" spans="2:7" ht="12" customHeight="1" thickBot="1" x14ac:dyDescent="0.3">
      <c r="B4" s="8" t="s">
        <v>90</v>
      </c>
      <c r="C4" s="6"/>
      <c r="D4" s="6"/>
      <c r="F4" s="125"/>
      <c r="G4" s="125"/>
    </row>
    <row r="5" spans="2:7" ht="12" customHeight="1" thickBot="1" x14ac:dyDescent="0.3">
      <c r="B5" s="106" t="s">
        <v>75</v>
      </c>
      <c r="C5" s="107"/>
      <c r="D5" s="108"/>
      <c r="E5" s="210"/>
      <c r="F5" s="211"/>
      <c r="G5" s="212"/>
    </row>
    <row r="6" spans="2:7" ht="12" customHeight="1" x14ac:dyDescent="0.25">
      <c r="B6" s="10"/>
      <c r="C6" s="11"/>
      <c r="D6" s="93"/>
      <c r="E6" s="98"/>
      <c r="F6" s="12"/>
      <c r="G6" s="13"/>
    </row>
    <row r="7" spans="2:7" ht="12" customHeight="1" x14ac:dyDescent="0.25">
      <c r="B7" s="14" t="s">
        <v>0</v>
      </c>
      <c r="C7" s="15" t="s">
        <v>1</v>
      </c>
      <c r="D7" s="94" t="s">
        <v>2</v>
      </c>
      <c r="E7" s="99" t="s">
        <v>3</v>
      </c>
      <c r="F7" s="16" t="s">
        <v>4</v>
      </c>
      <c r="G7" s="17" t="s">
        <v>5</v>
      </c>
    </row>
    <row r="8" spans="2:7" ht="12" customHeight="1" x14ac:dyDescent="0.25">
      <c r="B8" s="18"/>
      <c r="C8" s="19"/>
      <c r="D8" s="95"/>
      <c r="E8" s="100"/>
      <c r="F8" s="20"/>
      <c r="G8" s="21"/>
    </row>
    <row r="9" spans="2:7" ht="12" customHeight="1" x14ac:dyDescent="0.25">
      <c r="B9" s="22"/>
      <c r="C9" s="110"/>
      <c r="D9" s="111"/>
      <c r="E9" s="112"/>
      <c r="F9" s="113"/>
      <c r="G9" s="114"/>
    </row>
    <row r="10" spans="2:7" ht="12" customHeight="1" x14ac:dyDescent="0.25">
      <c r="B10" s="26"/>
      <c r="C10" s="115" t="s">
        <v>51</v>
      </c>
      <c r="D10" s="96"/>
      <c r="E10" s="101"/>
      <c r="F10" s="30"/>
      <c r="G10" s="31" t="str">
        <f t="shared" ref="G10:G15" si="0">IF(OR(AND(E10="Prov",F10="Sum"),(F10="PC Sum")),". . . . . . . . .00",IF(ISERR(E10*F10),"",IF(E10*F10=0,"",ROUND(E10*F10,2))))</f>
        <v/>
      </c>
    </row>
    <row r="11" spans="2:7" ht="64.2" customHeight="1" x14ac:dyDescent="0.25">
      <c r="B11" s="32"/>
      <c r="C11" s="149" t="s">
        <v>193</v>
      </c>
      <c r="D11" s="96"/>
      <c r="E11" s="101"/>
      <c r="F11" s="33"/>
      <c r="G11" s="31" t="str">
        <f t="shared" si="0"/>
        <v/>
      </c>
    </row>
    <row r="12" spans="2:7" ht="12" customHeight="1" x14ac:dyDescent="0.25">
      <c r="B12" s="32">
        <v>3</v>
      </c>
      <c r="C12" s="117" t="s">
        <v>29</v>
      </c>
      <c r="D12" s="96"/>
      <c r="E12" s="101"/>
      <c r="F12" s="33"/>
      <c r="G12" s="31" t="str">
        <f t="shared" si="0"/>
        <v/>
      </c>
    </row>
    <row r="13" spans="2:7" ht="12" customHeight="1" x14ac:dyDescent="0.25">
      <c r="B13" s="32"/>
      <c r="C13" s="116"/>
      <c r="D13" s="96"/>
      <c r="E13" s="101"/>
      <c r="F13" s="33"/>
      <c r="G13" s="31"/>
    </row>
    <row r="14" spans="2:7" ht="16.8" customHeight="1" x14ac:dyDescent="0.25">
      <c r="B14" s="193">
        <v>3.1</v>
      </c>
      <c r="C14" s="117" t="s">
        <v>224</v>
      </c>
      <c r="D14" s="96"/>
      <c r="E14" s="101"/>
      <c r="F14" s="33"/>
      <c r="G14" s="31" t="str">
        <f t="shared" si="0"/>
        <v/>
      </c>
    </row>
    <row r="15" spans="2:7" ht="12" customHeight="1" x14ac:dyDescent="0.25">
      <c r="B15" s="34"/>
      <c r="C15" s="91"/>
      <c r="D15" s="96"/>
      <c r="E15" s="101"/>
      <c r="F15" s="33"/>
      <c r="G15" s="31" t="str">
        <f t="shared" si="0"/>
        <v/>
      </c>
    </row>
    <row r="16" spans="2:7" ht="12" customHeight="1" x14ac:dyDescent="0.25">
      <c r="B16" s="34"/>
      <c r="C16" s="116"/>
      <c r="D16" s="96"/>
      <c r="E16" s="102"/>
      <c r="F16" s="33"/>
      <c r="G16" s="31"/>
    </row>
    <row r="17" spans="2:7" ht="12" customHeight="1" x14ac:dyDescent="0.25">
      <c r="B17" s="109" t="s">
        <v>76</v>
      </c>
      <c r="C17" s="118" t="s">
        <v>66</v>
      </c>
      <c r="D17" s="96"/>
      <c r="E17" s="102"/>
      <c r="F17" s="33"/>
      <c r="G17" s="31"/>
    </row>
    <row r="18" spans="2:7" ht="12" customHeight="1" x14ac:dyDescent="0.25">
      <c r="B18" s="34"/>
      <c r="C18" s="149" t="s">
        <v>358</v>
      </c>
      <c r="D18" s="97" t="s">
        <v>6</v>
      </c>
      <c r="E18" s="101">
        <v>2</v>
      </c>
      <c r="F18" s="33"/>
      <c r="G18" s="31"/>
    </row>
    <row r="19" spans="2:7" ht="12" customHeight="1" x14ac:dyDescent="0.25">
      <c r="B19" s="34"/>
      <c r="C19" s="116"/>
      <c r="D19" s="96"/>
      <c r="E19" s="102"/>
      <c r="F19" s="33"/>
      <c r="G19" s="31"/>
    </row>
    <row r="20" spans="2:7" ht="12" customHeight="1" x14ac:dyDescent="0.25">
      <c r="B20" s="109" t="s">
        <v>77</v>
      </c>
      <c r="C20" s="118" t="s">
        <v>59</v>
      </c>
      <c r="D20" s="96"/>
      <c r="E20" s="102"/>
      <c r="F20" s="33"/>
      <c r="G20" s="31"/>
    </row>
    <row r="21" spans="2:7" x14ac:dyDescent="0.25">
      <c r="B21" s="34"/>
      <c r="C21" s="149" t="s">
        <v>357</v>
      </c>
      <c r="D21" s="97" t="s">
        <v>6</v>
      </c>
      <c r="E21" s="101">
        <v>2</v>
      </c>
      <c r="F21" s="33"/>
      <c r="G21" s="31"/>
    </row>
    <row r="22" spans="2:7" ht="12" customHeight="1" x14ac:dyDescent="0.25">
      <c r="B22" s="34"/>
      <c r="C22" s="116"/>
      <c r="D22" s="96"/>
      <c r="E22" s="102"/>
      <c r="F22" s="33"/>
      <c r="G22" s="31"/>
    </row>
    <row r="23" spans="2:7" ht="12" customHeight="1" x14ac:dyDescent="0.25">
      <c r="B23" s="109" t="s">
        <v>78</v>
      </c>
      <c r="C23" s="118" t="s">
        <v>55</v>
      </c>
      <c r="D23" s="96"/>
      <c r="E23" s="102"/>
      <c r="F23" s="33"/>
      <c r="G23" s="31"/>
    </row>
    <row r="24" spans="2:7" x14ac:dyDescent="0.25">
      <c r="B24" s="34"/>
      <c r="C24" s="149" t="s">
        <v>356</v>
      </c>
      <c r="D24" s="97" t="s">
        <v>6</v>
      </c>
      <c r="E24" s="101">
        <v>2</v>
      </c>
      <c r="F24" s="33"/>
      <c r="G24" s="31"/>
    </row>
    <row r="25" spans="2:7" ht="12" customHeight="1" x14ac:dyDescent="0.25">
      <c r="B25" s="34"/>
      <c r="C25" s="116"/>
      <c r="D25" s="96"/>
      <c r="E25" s="102"/>
      <c r="F25" s="33"/>
      <c r="G25" s="31"/>
    </row>
    <row r="26" spans="2:7" ht="12" customHeight="1" x14ac:dyDescent="0.25">
      <c r="B26" s="109" t="s">
        <v>79</v>
      </c>
      <c r="C26" s="118" t="s">
        <v>60</v>
      </c>
      <c r="D26" s="96"/>
      <c r="E26" s="102"/>
      <c r="F26" s="33"/>
      <c r="G26" s="31"/>
    </row>
    <row r="27" spans="2:7" x14ac:dyDescent="0.25">
      <c r="B27" s="34"/>
      <c r="C27" s="149" t="s">
        <v>355</v>
      </c>
      <c r="D27" s="97" t="s">
        <v>6</v>
      </c>
      <c r="E27" s="101">
        <v>2</v>
      </c>
      <c r="F27" s="33"/>
      <c r="G27" s="31"/>
    </row>
    <row r="28" spans="2:7" ht="12" customHeight="1" x14ac:dyDescent="0.25">
      <c r="B28" s="34"/>
      <c r="C28" s="116"/>
      <c r="D28" s="96"/>
      <c r="E28" s="102"/>
      <c r="F28" s="33"/>
      <c r="G28" s="31"/>
    </row>
    <row r="29" spans="2:7" ht="12" customHeight="1" x14ac:dyDescent="0.25">
      <c r="B29" s="109" t="s">
        <v>80</v>
      </c>
      <c r="C29" s="118" t="s">
        <v>61</v>
      </c>
      <c r="D29" s="96"/>
      <c r="E29" s="102"/>
      <c r="F29" s="33"/>
      <c r="G29" s="31"/>
    </row>
    <row r="30" spans="2:7" x14ac:dyDescent="0.25">
      <c r="B30" s="34"/>
      <c r="C30" s="149" t="s">
        <v>359</v>
      </c>
      <c r="D30" s="97" t="s">
        <v>6</v>
      </c>
      <c r="E30" s="101">
        <v>2</v>
      </c>
      <c r="F30" s="33"/>
      <c r="G30" s="31"/>
    </row>
    <row r="31" spans="2:7" ht="12" customHeight="1" x14ac:dyDescent="0.25">
      <c r="B31" s="34"/>
      <c r="C31" s="116"/>
      <c r="D31" s="96"/>
      <c r="E31" s="102"/>
      <c r="F31" s="33"/>
      <c r="G31" s="31"/>
    </row>
    <row r="32" spans="2:7" ht="12" customHeight="1" x14ac:dyDescent="0.25">
      <c r="B32" s="109" t="s">
        <v>81</v>
      </c>
      <c r="C32" s="118" t="s">
        <v>53</v>
      </c>
      <c r="D32" s="96"/>
      <c r="E32" s="102"/>
      <c r="F32" s="33"/>
      <c r="G32" s="31"/>
    </row>
    <row r="33" spans="2:7" x14ac:dyDescent="0.25">
      <c r="B33" s="34"/>
      <c r="C33" s="149" t="s">
        <v>353</v>
      </c>
      <c r="D33" s="97" t="s">
        <v>6</v>
      </c>
      <c r="E33" s="101">
        <v>2</v>
      </c>
      <c r="F33" s="33"/>
      <c r="G33" s="31"/>
    </row>
    <row r="34" spans="2:7" x14ac:dyDescent="0.25">
      <c r="B34" s="34"/>
      <c r="C34" s="149" t="s">
        <v>354</v>
      </c>
      <c r="D34" s="97" t="s">
        <v>6</v>
      </c>
      <c r="E34" s="101">
        <v>2</v>
      </c>
      <c r="F34" s="33"/>
      <c r="G34" s="31"/>
    </row>
    <row r="35" spans="2:7" ht="12" customHeight="1" x14ac:dyDescent="0.25">
      <c r="B35" s="34"/>
      <c r="C35" s="116"/>
      <c r="D35" s="96"/>
      <c r="E35" s="102"/>
      <c r="F35" s="33"/>
      <c r="G35" s="31"/>
    </row>
    <row r="36" spans="2:7" ht="12" customHeight="1" x14ac:dyDescent="0.25">
      <c r="B36" s="109" t="s">
        <v>82</v>
      </c>
      <c r="C36" s="118" t="s">
        <v>54</v>
      </c>
      <c r="D36" s="96"/>
      <c r="E36" s="102"/>
      <c r="F36" s="33"/>
      <c r="G36" s="31"/>
    </row>
    <row r="37" spans="2:7" x14ac:dyDescent="0.25">
      <c r="B37" s="109" t="s">
        <v>225</v>
      </c>
      <c r="C37" s="149" t="s">
        <v>67</v>
      </c>
      <c r="D37" s="97" t="s">
        <v>6</v>
      </c>
      <c r="E37" s="101">
        <v>2</v>
      </c>
      <c r="F37" s="33"/>
      <c r="G37" s="31"/>
    </row>
    <row r="38" spans="2:7" x14ac:dyDescent="0.25">
      <c r="B38" s="109" t="s">
        <v>226</v>
      </c>
      <c r="C38" s="149" t="s">
        <v>352</v>
      </c>
      <c r="D38" s="97" t="s">
        <v>6</v>
      </c>
      <c r="E38" s="101">
        <v>2</v>
      </c>
      <c r="F38" s="33"/>
      <c r="G38" s="31"/>
    </row>
    <row r="39" spans="2:7" ht="12" customHeight="1" x14ac:dyDescent="0.25">
      <c r="B39" s="34"/>
      <c r="C39" s="116"/>
      <c r="D39" s="96"/>
      <c r="E39" s="102"/>
      <c r="F39" s="33"/>
      <c r="G39" s="31"/>
    </row>
    <row r="40" spans="2:7" ht="12" customHeight="1" x14ac:dyDescent="0.25">
      <c r="B40" s="109" t="s">
        <v>83</v>
      </c>
      <c r="C40" s="118" t="s">
        <v>57</v>
      </c>
      <c r="D40" s="96"/>
      <c r="E40" s="102"/>
      <c r="F40" s="33"/>
      <c r="G40" s="31"/>
    </row>
    <row r="41" spans="2:7" x14ac:dyDescent="0.25">
      <c r="B41" s="109" t="s">
        <v>227</v>
      </c>
      <c r="C41" s="149" t="s">
        <v>351</v>
      </c>
      <c r="D41" s="97" t="s">
        <v>6</v>
      </c>
      <c r="E41" s="101">
        <v>2</v>
      </c>
      <c r="F41" s="33"/>
      <c r="G41" s="31"/>
    </row>
    <row r="42" spans="2:7" x14ac:dyDescent="0.25">
      <c r="B42" s="109" t="s">
        <v>228</v>
      </c>
      <c r="C42" s="149" t="s">
        <v>350</v>
      </c>
      <c r="D42" s="97" t="s">
        <v>6</v>
      </c>
      <c r="E42" s="101">
        <v>2</v>
      </c>
      <c r="F42" s="33"/>
      <c r="G42" s="31"/>
    </row>
    <row r="43" spans="2:7" x14ac:dyDescent="0.25">
      <c r="B43" s="109" t="s">
        <v>229</v>
      </c>
      <c r="C43" s="149" t="s">
        <v>349</v>
      </c>
      <c r="D43" s="97" t="s">
        <v>6</v>
      </c>
      <c r="E43" s="101">
        <v>2</v>
      </c>
      <c r="F43" s="33"/>
      <c r="G43" s="31"/>
    </row>
    <row r="44" spans="2:7" x14ac:dyDescent="0.25">
      <c r="B44" s="109" t="s">
        <v>230</v>
      </c>
      <c r="C44" s="149" t="s">
        <v>65</v>
      </c>
      <c r="D44" s="97" t="s">
        <v>6</v>
      </c>
      <c r="E44" s="101">
        <v>2</v>
      </c>
      <c r="F44" s="33"/>
      <c r="G44" s="31"/>
    </row>
    <row r="45" spans="2:7" x14ac:dyDescent="0.25">
      <c r="B45" s="109" t="s">
        <v>231</v>
      </c>
      <c r="C45" s="149" t="s">
        <v>68</v>
      </c>
      <c r="D45" s="97" t="s">
        <v>6</v>
      </c>
      <c r="E45" s="101">
        <v>2</v>
      </c>
      <c r="F45" s="33"/>
      <c r="G45" s="31"/>
    </row>
    <row r="46" spans="2:7" x14ac:dyDescent="0.25">
      <c r="B46" s="109" t="s">
        <v>232</v>
      </c>
      <c r="C46" s="149" t="s">
        <v>69</v>
      </c>
      <c r="D46" s="97" t="s">
        <v>6</v>
      </c>
      <c r="E46" s="101">
        <v>2</v>
      </c>
      <c r="F46" s="33"/>
      <c r="G46" s="31"/>
    </row>
    <row r="47" spans="2:7" x14ac:dyDescent="0.25">
      <c r="B47" s="109" t="s">
        <v>233</v>
      </c>
      <c r="C47" s="149" t="s">
        <v>69</v>
      </c>
      <c r="D47" s="97" t="s">
        <v>6</v>
      </c>
      <c r="E47" s="101">
        <v>2</v>
      </c>
      <c r="F47" s="33"/>
      <c r="G47" s="31"/>
    </row>
    <row r="48" spans="2:7" ht="12" customHeight="1" x14ac:dyDescent="0.25">
      <c r="B48" s="34"/>
      <c r="C48" s="116"/>
      <c r="D48" s="96"/>
      <c r="E48" s="102"/>
      <c r="F48" s="33"/>
      <c r="G48" s="31"/>
    </row>
    <row r="49" spans="2:7" ht="12" customHeight="1" x14ac:dyDescent="0.25">
      <c r="B49" s="109" t="s">
        <v>84</v>
      </c>
      <c r="C49" s="118" t="s">
        <v>62</v>
      </c>
      <c r="D49" s="96"/>
      <c r="E49" s="102"/>
      <c r="F49" s="33"/>
      <c r="G49" s="31"/>
    </row>
    <row r="50" spans="2:7" x14ac:dyDescent="0.25">
      <c r="B50" s="109" t="s">
        <v>234</v>
      </c>
      <c r="C50" s="149" t="s">
        <v>348</v>
      </c>
      <c r="D50" s="97" t="s">
        <v>6</v>
      </c>
      <c r="E50" s="101">
        <v>2</v>
      </c>
      <c r="F50" s="33"/>
      <c r="G50" s="31"/>
    </row>
    <row r="51" spans="2:7" x14ac:dyDescent="0.25">
      <c r="B51" s="109" t="s">
        <v>235</v>
      </c>
      <c r="C51" s="149" t="s">
        <v>360</v>
      </c>
      <c r="D51" s="97" t="s">
        <v>6</v>
      </c>
      <c r="E51" s="101">
        <v>2</v>
      </c>
      <c r="F51" s="33"/>
      <c r="G51" s="31"/>
    </row>
    <row r="52" spans="2:7" x14ac:dyDescent="0.25">
      <c r="B52" s="109" t="s">
        <v>236</v>
      </c>
      <c r="C52" s="149" t="s">
        <v>361</v>
      </c>
      <c r="D52" s="97" t="s">
        <v>6</v>
      </c>
      <c r="E52" s="101">
        <v>2</v>
      </c>
      <c r="F52" s="33"/>
      <c r="G52" s="31"/>
    </row>
    <row r="53" spans="2:7" x14ac:dyDescent="0.25">
      <c r="B53" s="109" t="s">
        <v>237</v>
      </c>
      <c r="C53" s="149" t="s">
        <v>64</v>
      </c>
      <c r="D53" s="97" t="s">
        <v>6</v>
      </c>
      <c r="E53" s="101">
        <v>2</v>
      </c>
      <c r="F53" s="33"/>
      <c r="G53" s="31"/>
    </row>
    <row r="54" spans="2:7" x14ac:dyDescent="0.25">
      <c r="B54" s="109" t="s">
        <v>238</v>
      </c>
      <c r="C54" s="149" t="s">
        <v>70</v>
      </c>
      <c r="D54" s="97" t="s">
        <v>6</v>
      </c>
      <c r="E54" s="101">
        <v>2</v>
      </c>
      <c r="F54" s="33"/>
      <c r="G54" s="31"/>
    </row>
    <row r="55" spans="2:7" ht="12" customHeight="1" x14ac:dyDescent="0.25">
      <c r="B55" s="34"/>
      <c r="C55" s="116"/>
      <c r="D55" s="96"/>
      <c r="E55" s="102"/>
      <c r="F55" s="33"/>
      <c r="G55" s="31"/>
    </row>
    <row r="56" spans="2:7" ht="12" customHeight="1" x14ac:dyDescent="0.25">
      <c r="B56" s="109" t="s">
        <v>85</v>
      </c>
      <c r="C56" s="118" t="s">
        <v>56</v>
      </c>
      <c r="D56" s="96"/>
      <c r="E56" s="102"/>
      <c r="F56" s="33"/>
      <c r="G56" s="31"/>
    </row>
    <row r="57" spans="2:7" x14ac:dyDescent="0.25">
      <c r="B57" s="109" t="s">
        <v>239</v>
      </c>
      <c r="C57" s="149" t="s">
        <v>347</v>
      </c>
      <c r="D57" s="97" t="s">
        <v>6</v>
      </c>
      <c r="E57" s="101">
        <v>2</v>
      </c>
      <c r="F57" s="33"/>
      <c r="G57" s="31"/>
    </row>
    <row r="58" spans="2:7" x14ac:dyDescent="0.25">
      <c r="B58" s="109" t="s">
        <v>240</v>
      </c>
      <c r="C58" s="149" t="s">
        <v>71</v>
      </c>
      <c r="D58" s="97" t="s">
        <v>6</v>
      </c>
      <c r="E58" s="101">
        <v>2</v>
      </c>
      <c r="F58" s="33"/>
      <c r="G58" s="31"/>
    </row>
    <row r="59" spans="2:7" x14ac:dyDescent="0.25">
      <c r="B59" s="109" t="s">
        <v>241</v>
      </c>
      <c r="C59" s="149" t="s">
        <v>72</v>
      </c>
      <c r="D59" s="97" t="s">
        <v>6</v>
      </c>
      <c r="E59" s="101">
        <v>2</v>
      </c>
      <c r="F59" s="33"/>
      <c r="G59" s="31"/>
    </row>
    <row r="60" spans="2:7" x14ac:dyDescent="0.25">
      <c r="B60" s="109" t="s">
        <v>242</v>
      </c>
      <c r="C60" s="149" t="s">
        <v>346</v>
      </c>
      <c r="D60" s="97" t="s">
        <v>6</v>
      </c>
      <c r="E60" s="101">
        <v>2</v>
      </c>
      <c r="F60" s="33"/>
      <c r="G60" s="31"/>
    </row>
    <row r="61" spans="2:7" ht="12" customHeight="1" x14ac:dyDescent="0.25">
      <c r="B61" s="34"/>
      <c r="C61" s="116"/>
      <c r="D61" s="96"/>
      <c r="E61" s="102"/>
      <c r="F61" s="33"/>
      <c r="G61" s="31"/>
    </row>
    <row r="62" spans="2:7" ht="12" customHeight="1" x14ac:dyDescent="0.25">
      <c r="B62" s="109" t="s">
        <v>86</v>
      </c>
      <c r="C62" s="118" t="s">
        <v>63</v>
      </c>
      <c r="D62" s="96"/>
      <c r="E62" s="102"/>
      <c r="F62" s="33"/>
      <c r="G62" s="31"/>
    </row>
    <row r="63" spans="2:7" x14ac:dyDescent="0.25">
      <c r="B63" s="34"/>
      <c r="C63" s="149" t="s">
        <v>345</v>
      </c>
      <c r="D63" s="97" t="s">
        <v>6</v>
      </c>
      <c r="E63" s="101">
        <v>2</v>
      </c>
      <c r="F63" s="33"/>
      <c r="G63" s="31"/>
    </row>
    <row r="64" spans="2:7" x14ac:dyDescent="0.25">
      <c r="B64" s="34"/>
      <c r="C64" s="149"/>
      <c r="D64" s="97"/>
      <c r="E64" s="101"/>
      <c r="F64" s="33"/>
      <c r="G64" s="31"/>
    </row>
    <row r="65" spans="2:7" x14ac:dyDescent="0.25">
      <c r="B65" s="109" t="s">
        <v>87</v>
      </c>
      <c r="C65" s="118" t="s">
        <v>58</v>
      </c>
      <c r="D65" s="96"/>
      <c r="E65" s="102"/>
      <c r="F65" s="33"/>
      <c r="G65" s="31"/>
    </row>
    <row r="66" spans="2:7" x14ac:dyDescent="0.25">
      <c r="B66" s="109" t="s">
        <v>243</v>
      </c>
      <c r="C66" s="149" t="s">
        <v>337</v>
      </c>
      <c r="D66" s="97" t="s">
        <v>6</v>
      </c>
      <c r="E66" s="101">
        <v>2</v>
      </c>
      <c r="F66" s="33"/>
      <c r="G66" s="31"/>
    </row>
    <row r="67" spans="2:7" x14ac:dyDescent="0.25">
      <c r="B67" s="109" t="s">
        <v>244</v>
      </c>
      <c r="C67" s="149" t="s">
        <v>343</v>
      </c>
      <c r="D67" s="97" t="s">
        <v>6</v>
      </c>
      <c r="E67" s="101">
        <v>2</v>
      </c>
      <c r="F67" s="33"/>
      <c r="G67" s="31"/>
    </row>
    <row r="68" spans="2:7" x14ac:dyDescent="0.25">
      <c r="B68" s="109" t="s">
        <v>245</v>
      </c>
      <c r="C68" s="149" t="s">
        <v>337</v>
      </c>
      <c r="D68" s="97" t="s">
        <v>6</v>
      </c>
      <c r="E68" s="101">
        <v>2</v>
      </c>
      <c r="F68" s="33"/>
      <c r="G68" s="31"/>
    </row>
    <row r="69" spans="2:7" x14ac:dyDescent="0.25">
      <c r="B69" s="109" t="s">
        <v>246</v>
      </c>
      <c r="C69" s="149" t="s">
        <v>344</v>
      </c>
      <c r="D69" s="97" t="s">
        <v>6</v>
      </c>
      <c r="E69" s="101">
        <v>2</v>
      </c>
      <c r="F69" s="33"/>
      <c r="G69" s="31"/>
    </row>
    <row r="70" spans="2:7" x14ac:dyDescent="0.25">
      <c r="B70" s="109" t="s">
        <v>247</v>
      </c>
      <c r="C70" s="149" t="s">
        <v>341</v>
      </c>
      <c r="D70" s="97" t="s">
        <v>6</v>
      </c>
      <c r="E70" s="101">
        <v>2</v>
      </c>
      <c r="F70" s="33"/>
      <c r="G70" s="31"/>
    </row>
    <row r="71" spans="2:7" x14ac:dyDescent="0.25">
      <c r="B71" s="109" t="s">
        <v>248</v>
      </c>
      <c r="C71" s="149" t="s">
        <v>342</v>
      </c>
      <c r="D71" s="97" t="s">
        <v>6</v>
      </c>
      <c r="E71" s="101">
        <v>2</v>
      </c>
      <c r="F71" s="33"/>
      <c r="G71" s="31"/>
    </row>
    <row r="72" spans="2:7" x14ac:dyDescent="0.25">
      <c r="B72" s="109" t="s">
        <v>249</v>
      </c>
      <c r="C72" s="149" t="s">
        <v>340</v>
      </c>
      <c r="D72" s="97" t="s">
        <v>6</v>
      </c>
      <c r="E72" s="101">
        <v>2</v>
      </c>
      <c r="F72" s="33"/>
      <c r="G72" s="31"/>
    </row>
    <row r="73" spans="2:7" x14ac:dyDescent="0.25">
      <c r="B73" s="109" t="s">
        <v>250</v>
      </c>
      <c r="C73" s="149" t="s">
        <v>339</v>
      </c>
      <c r="D73" s="97" t="s">
        <v>6</v>
      </c>
      <c r="E73" s="101">
        <v>2</v>
      </c>
      <c r="F73" s="33"/>
      <c r="G73" s="31"/>
    </row>
    <row r="74" spans="2:7" x14ac:dyDescent="0.25">
      <c r="B74" s="109" t="s">
        <v>251</v>
      </c>
      <c r="C74" s="149" t="s">
        <v>73</v>
      </c>
      <c r="D74" s="97" t="s">
        <v>6</v>
      </c>
      <c r="E74" s="101">
        <v>2</v>
      </c>
      <c r="F74" s="33"/>
      <c r="G74" s="31"/>
    </row>
    <row r="75" spans="2:7" x14ac:dyDescent="0.25">
      <c r="B75" s="109" t="s">
        <v>252</v>
      </c>
      <c r="C75" s="149" t="s">
        <v>338</v>
      </c>
      <c r="D75" s="97" t="s">
        <v>6</v>
      </c>
      <c r="E75" s="101">
        <v>2</v>
      </c>
      <c r="F75" s="33"/>
      <c r="G75" s="31"/>
    </row>
    <row r="76" spans="2:7" x14ac:dyDescent="0.25">
      <c r="B76" s="109" t="s">
        <v>253</v>
      </c>
      <c r="C76" s="149" t="s">
        <v>338</v>
      </c>
      <c r="D76" s="97" t="s">
        <v>6</v>
      </c>
      <c r="E76" s="101">
        <v>2</v>
      </c>
      <c r="F76" s="33"/>
      <c r="G76" s="31"/>
    </row>
    <row r="77" spans="2:7" x14ac:dyDescent="0.25">
      <c r="B77" s="109"/>
      <c r="C77" s="149"/>
      <c r="D77" s="97"/>
      <c r="E77" s="101"/>
      <c r="F77" s="33"/>
      <c r="G77" s="31"/>
    </row>
    <row r="78" spans="2:7" x14ac:dyDescent="0.25">
      <c r="B78" s="193">
        <v>3.2</v>
      </c>
      <c r="C78" s="117" t="s">
        <v>254</v>
      </c>
      <c r="D78" s="96"/>
      <c r="E78" s="101"/>
      <c r="F78" s="33"/>
      <c r="G78" s="31"/>
    </row>
    <row r="79" spans="2:7" x14ac:dyDescent="0.25">
      <c r="B79" s="34"/>
      <c r="C79" s="91"/>
      <c r="D79" s="96"/>
      <c r="E79" s="101"/>
      <c r="F79" s="33"/>
      <c r="G79" s="31"/>
    </row>
    <row r="80" spans="2:7" x14ac:dyDescent="0.25">
      <c r="B80" s="34"/>
      <c r="C80" s="116"/>
      <c r="D80" s="96"/>
      <c r="E80" s="102"/>
      <c r="F80" s="33"/>
      <c r="G80" s="31"/>
    </row>
    <row r="81" spans="2:7" x14ac:dyDescent="0.25">
      <c r="B81" s="109" t="s">
        <v>255</v>
      </c>
      <c r="C81" s="118" t="s">
        <v>66</v>
      </c>
      <c r="D81" s="96"/>
      <c r="E81" s="102"/>
      <c r="F81" s="33"/>
      <c r="G81" s="31"/>
    </row>
    <row r="82" spans="2:7" x14ac:dyDescent="0.25">
      <c r="B82" s="34"/>
      <c r="C82" s="149" t="s">
        <v>358</v>
      </c>
      <c r="D82" s="97" t="s">
        <v>6</v>
      </c>
      <c r="E82" s="101">
        <v>1</v>
      </c>
      <c r="F82" s="33"/>
      <c r="G82" s="31"/>
    </row>
    <row r="83" spans="2:7" x14ac:dyDescent="0.25">
      <c r="B83" s="34"/>
      <c r="C83" s="116"/>
      <c r="D83" s="96"/>
      <c r="E83" s="102"/>
      <c r="F83" s="33"/>
      <c r="G83" s="31"/>
    </row>
    <row r="84" spans="2:7" x14ac:dyDescent="0.25">
      <c r="B84" s="109" t="s">
        <v>256</v>
      </c>
      <c r="C84" s="118" t="s">
        <v>59</v>
      </c>
      <c r="D84" s="96"/>
      <c r="E84" s="102"/>
      <c r="F84" s="33"/>
      <c r="G84" s="31"/>
    </row>
    <row r="85" spans="2:7" x14ac:dyDescent="0.25">
      <c r="B85" s="34"/>
      <c r="C85" s="149" t="s">
        <v>357</v>
      </c>
      <c r="D85" s="97" t="s">
        <v>6</v>
      </c>
      <c r="E85" s="101">
        <v>1</v>
      </c>
      <c r="F85" s="33"/>
      <c r="G85" s="31"/>
    </row>
    <row r="86" spans="2:7" x14ac:dyDescent="0.25">
      <c r="B86" s="34"/>
      <c r="C86" s="116"/>
      <c r="D86" s="96"/>
      <c r="E86" s="102"/>
      <c r="F86" s="33"/>
      <c r="G86" s="31"/>
    </row>
    <row r="87" spans="2:7" x14ac:dyDescent="0.25">
      <c r="B87" s="109" t="s">
        <v>257</v>
      </c>
      <c r="C87" s="118" t="s">
        <v>55</v>
      </c>
      <c r="D87" s="96"/>
      <c r="E87" s="102"/>
      <c r="F87" s="33"/>
      <c r="G87" s="31"/>
    </row>
    <row r="88" spans="2:7" x14ac:dyDescent="0.25">
      <c r="B88" s="34"/>
      <c r="C88" s="149" t="s">
        <v>356</v>
      </c>
      <c r="D88" s="97" t="s">
        <v>6</v>
      </c>
      <c r="E88" s="101">
        <v>1</v>
      </c>
      <c r="F88" s="33"/>
      <c r="G88" s="31"/>
    </row>
    <row r="89" spans="2:7" x14ac:dyDescent="0.25">
      <c r="B89" s="34"/>
      <c r="C89" s="116"/>
      <c r="D89" s="96"/>
      <c r="E89" s="102"/>
      <c r="F89" s="33"/>
      <c r="G89" s="31"/>
    </row>
    <row r="90" spans="2:7" x14ac:dyDescent="0.25">
      <c r="B90" s="109" t="s">
        <v>258</v>
      </c>
      <c r="C90" s="118" t="s">
        <v>60</v>
      </c>
      <c r="D90" s="96"/>
      <c r="E90" s="102"/>
      <c r="F90" s="33"/>
      <c r="G90" s="31"/>
    </row>
    <row r="91" spans="2:7" x14ac:dyDescent="0.25">
      <c r="B91" s="34"/>
      <c r="C91" s="149" t="s">
        <v>355</v>
      </c>
      <c r="D91" s="97" t="s">
        <v>6</v>
      </c>
      <c r="E91" s="101">
        <v>1</v>
      </c>
      <c r="F91" s="33"/>
      <c r="G91" s="31"/>
    </row>
    <row r="92" spans="2:7" x14ac:dyDescent="0.25">
      <c r="B92" s="34"/>
      <c r="C92" s="116"/>
      <c r="D92" s="96"/>
      <c r="E92" s="102"/>
      <c r="F92" s="33"/>
      <c r="G92" s="31"/>
    </row>
    <row r="93" spans="2:7" x14ac:dyDescent="0.25">
      <c r="B93" s="109" t="s">
        <v>259</v>
      </c>
      <c r="C93" s="118" t="s">
        <v>61</v>
      </c>
      <c r="D93" s="96"/>
      <c r="E93" s="102"/>
      <c r="F93" s="33"/>
      <c r="G93" s="31"/>
    </row>
    <row r="94" spans="2:7" x14ac:dyDescent="0.25">
      <c r="B94" s="34"/>
      <c r="C94" s="149" t="s">
        <v>359</v>
      </c>
      <c r="D94" s="97" t="s">
        <v>6</v>
      </c>
      <c r="E94" s="101">
        <v>1</v>
      </c>
      <c r="F94" s="33"/>
      <c r="G94" s="31"/>
    </row>
    <row r="95" spans="2:7" x14ac:dyDescent="0.25">
      <c r="B95" s="34"/>
      <c r="C95" s="116"/>
      <c r="D95" s="96"/>
      <c r="E95" s="102"/>
      <c r="F95" s="33"/>
      <c r="G95" s="31"/>
    </row>
    <row r="96" spans="2:7" x14ac:dyDescent="0.25">
      <c r="B96" s="109" t="s">
        <v>260</v>
      </c>
      <c r="C96" s="118" t="s">
        <v>53</v>
      </c>
      <c r="D96" s="96"/>
      <c r="E96" s="102"/>
      <c r="F96" s="33"/>
      <c r="G96" s="31"/>
    </row>
    <row r="97" spans="2:7" x14ac:dyDescent="0.25">
      <c r="B97" s="34"/>
      <c r="C97" s="149" t="s">
        <v>353</v>
      </c>
      <c r="D97" s="97" t="s">
        <v>6</v>
      </c>
      <c r="E97" s="101">
        <v>1</v>
      </c>
      <c r="F97" s="33"/>
      <c r="G97" s="31"/>
    </row>
    <row r="98" spans="2:7" x14ac:dyDescent="0.25">
      <c r="B98" s="34"/>
      <c r="C98" s="149" t="s">
        <v>354</v>
      </c>
      <c r="D98" s="97" t="s">
        <v>6</v>
      </c>
      <c r="E98" s="101">
        <v>1</v>
      </c>
      <c r="F98" s="33"/>
      <c r="G98" s="31"/>
    </row>
    <row r="99" spans="2:7" x14ac:dyDescent="0.25">
      <c r="B99" s="34"/>
      <c r="C99" s="116"/>
      <c r="D99" s="96"/>
      <c r="E99" s="102"/>
      <c r="F99" s="33"/>
      <c r="G99" s="31"/>
    </row>
    <row r="100" spans="2:7" x14ac:dyDescent="0.25">
      <c r="B100" s="109" t="s">
        <v>261</v>
      </c>
      <c r="C100" s="118" t="s">
        <v>54</v>
      </c>
      <c r="D100" s="96"/>
      <c r="E100" s="102"/>
      <c r="F100" s="33"/>
      <c r="G100" s="31"/>
    </row>
    <row r="101" spans="2:7" x14ac:dyDescent="0.25">
      <c r="B101" s="109" t="s">
        <v>262</v>
      </c>
      <c r="C101" s="149" t="s">
        <v>67</v>
      </c>
      <c r="D101" s="97" t="s">
        <v>6</v>
      </c>
      <c r="E101" s="101">
        <v>1</v>
      </c>
      <c r="F101" s="33"/>
      <c r="G101" s="31"/>
    </row>
    <row r="102" spans="2:7" x14ac:dyDescent="0.25">
      <c r="B102" s="109" t="s">
        <v>263</v>
      </c>
      <c r="C102" s="149" t="s">
        <v>352</v>
      </c>
      <c r="D102" s="97" t="s">
        <v>6</v>
      </c>
      <c r="E102" s="101">
        <v>1</v>
      </c>
      <c r="F102" s="33"/>
      <c r="G102" s="31"/>
    </row>
    <row r="103" spans="2:7" x14ac:dyDescent="0.25">
      <c r="B103" s="34"/>
      <c r="C103" s="116"/>
      <c r="D103" s="96"/>
      <c r="E103" s="102"/>
      <c r="F103" s="33"/>
      <c r="G103" s="31"/>
    </row>
    <row r="104" spans="2:7" x14ac:dyDescent="0.25">
      <c r="B104" s="109" t="s">
        <v>264</v>
      </c>
      <c r="C104" s="118" t="s">
        <v>57</v>
      </c>
      <c r="D104" s="96"/>
      <c r="E104" s="102"/>
      <c r="F104" s="33"/>
      <c r="G104" s="31"/>
    </row>
    <row r="105" spans="2:7" x14ac:dyDescent="0.25">
      <c r="B105" s="109" t="s">
        <v>265</v>
      </c>
      <c r="C105" s="149" t="s">
        <v>351</v>
      </c>
      <c r="D105" s="97" t="s">
        <v>6</v>
      </c>
      <c r="E105" s="101">
        <v>1</v>
      </c>
      <c r="F105" s="33"/>
      <c r="G105" s="31"/>
    </row>
    <row r="106" spans="2:7" x14ac:dyDescent="0.25">
      <c r="B106" s="109" t="s">
        <v>266</v>
      </c>
      <c r="C106" s="149" t="s">
        <v>350</v>
      </c>
      <c r="D106" s="97" t="s">
        <v>6</v>
      </c>
      <c r="E106" s="101">
        <v>1</v>
      </c>
      <c r="F106" s="33"/>
      <c r="G106" s="31"/>
    </row>
    <row r="107" spans="2:7" x14ac:dyDescent="0.25">
      <c r="B107" s="109" t="s">
        <v>267</v>
      </c>
      <c r="C107" s="149" t="s">
        <v>349</v>
      </c>
      <c r="D107" s="97" t="s">
        <v>6</v>
      </c>
      <c r="E107" s="101">
        <v>1</v>
      </c>
      <c r="F107" s="33"/>
      <c r="G107" s="31"/>
    </row>
    <row r="108" spans="2:7" x14ac:dyDescent="0.25">
      <c r="B108" s="109" t="s">
        <v>268</v>
      </c>
      <c r="C108" s="149" t="s">
        <v>65</v>
      </c>
      <c r="D108" s="97" t="s">
        <v>6</v>
      </c>
      <c r="E108" s="101">
        <v>1</v>
      </c>
      <c r="F108" s="33"/>
      <c r="G108" s="31"/>
    </row>
    <row r="109" spans="2:7" x14ac:dyDescent="0.25">
      <c r="B109" s="109" t="s">
        <v>269</v>
      </c>
      <c r="C109" s="149" t="s">
        <v>68</v>
      </c>
      <c r="D109" s="97" t="s">
        <v>6</v>
      </c>
      <c r="E109" s="101">
        <v>1</v>
      </c>
      <c r="F109" s="33"/>
      <c r="G109" s="31"/>
    </row>
    <row r="110" spans="2:7" x14ac:dyDescent="0.25">
      <c r="B110" s="109" t="s">
        <v>270</v>
      </c>
      <c r="C110" s="149" t="s">
        <v>69</v>
      </c>
      <c r="D110" s="97" t="s">
        <v>6</v>
      </c>
      <c r="E110" s="101">
        <v>1</v>
      </c>
      <c r="F110" s="33"/>
      <c r="G110" s="31"/>
    </row>
    <row r="111" spans="2:7" x14ac:dyDescent="0.25">
      <c r="B111" s="109" t="s">
        <v>271</v>
      </c>
      <c r="C111" s="149" t="s">
        <v>69</v>
      </c>
      <c r="D111" s="97" t="s">
        <v>6</v>
      </c>
      <c r="E111" s="101">
        <v>1</v>
      </c>
      <c r="F111" s="33"/>
      <c r="G111" s="31"/>
    </row>
    <row r="112" spans="2:7" x14ac:dyDescent="0.25">
      <c r="B112" s="34"/>
      <c r="C112" s="116"/>
      <c r="D112" s="96"/>
      <c r="E112" s="102"/>
      <c r="F112" s="33"/>
      <c r="G112" s="31"/>
    </row>
    <row r="113" spans="2:7" x14ac:dyDescent="0.25">
      <c r="B113" s="109" t="s">
        <v>272</v>
      </c>
      <c r="C113" s="118" t="s">
        <v>62</v>
      </c>
      <c r="D113" s="96"/>
      <c r="E113" s="102"/>
      <c r="F113" s="33"/>
      <c r="G113" s="31"/>
    </row>
    <row r="114" spans="2:7" x14ac:dyDescent="0.25">
      <c r="B114" s="109" t="s">
        <v>273</v>
      </c>
      <c r="C114" s="149" t="s">
        <v>348</v>
      </c>
      <c r="D114" s="97" t="s">
        <v>6</v>
      </c>
      <c r="E114" s="101">
        <v>1</v>
      </c>
      <c r="F114" s="33"/>
      <c r="G114" s="31"/>
    </row>
    <row r="115" spans="2:7" x14ac:dyDescent="0.25">
      <c r="B115" s="109" t="s">
        <v>274</v>
      </c>
      <c r="C115" s="149" t="s">
        <v>360</v>
      </c>
      <c r="D115" s="97" t="s">
        <v>6</v>
      </c>
      <c r="E115" s="101">
        <v>1</v>
      </c>
      <c r="F115" s="33"/>
      <c r="G115" s="31"/>
    </row>
    <row r="116" spans="2:7" x14ac:dyDescent="0.25">
      <c r="B116" s="109" t="s">
        <v>275</v>
      </c>
      <c r="C116" s="149" t="s">
        <v>361</v>
      </c>
      <c r="D116" s="97" t="s">
        <v>6</v>
      </c>
      <c r="E116" s="101">
        <v>1</v>
      </c>
      <c r="F116" s="33"/>
      <c r="G116" s="31"/>
    </row>
    <row r="117" spans="2:7" x14ac:dyDescent="0.25">
      <c r="B117" s="109" t="s">
        <v>276</v>
      </c>
      <c r="C117" s="149" t="s">
        <v>64</v>
      </c>
      <c r="D117" s="97" t="s">
        <v>6</v>
      </c>
      <c r="E117" s="101">
        <v>1</v>
      </c>
      <c r="F117" s="33"/>
      <c r="G117" s="31"/>
    </row>
    <row r="118" spans="2:7" x14ac:dyDescent="0.25">
      <c r="B118" s="109" t="s">
        <v>277</v>
      </c>
      <c r="C118" s="149" t="s">
        <v>70</v>
      </c>
      <c r="D118" s="97" t="s">
        <v>6</v>
      </c>
      <c r="E118" s="101">
        <v>1</v>
      </c>
      <c r="F118" s="33"/>
      <c r="G118" s="31"/>
    </row>
    <row r="119" spans="2:7" x14ac:dyDescent="0.25">
      <c r="B119" s="34"/>
      <c r="C119" s="116"/>
      <c r="D119" s="96"/>
      <c r="E119" s="102"/>
      <c r="F119" s="33"/>
      <c r="G119" s="31"/>
    </row>
    <row r="120" spans="2:7" x14ac:dyDescent="0.25">
      <c r="B120" s="109" t="s">
        <v>278</v>
      </c>
      <c r="C120" s="118" t="s">
        <v>56</v>
      </c>
      <c r="D120" s="96"/>
      <c r="E120" s="102"/>
      <c r="F120" s="33"/>
      <c r="G120" s="31"/>
    </row>
    <row r="121" spans="2:7" x14ac:dyDescent="0.25">
      <c r="B121" s="109" t="s">
        <v>279</v>
      </c>
      <c r="C121" s="149" t="s">
        <v>347</v>
      </c>
      <c r="D121" s="97" t="s">
        <v>6</v>
      </c>
      <c r="E121" s="101">
        <v>1</v>
      </c>
      <c r="F121" s="33"/>
      <c r="G121" s="31"/>
    </row>
    <row r="122" spans="2:7" x14ac:dyDescent="0.25">
      <c r="B122" s="109" t="s">
        <v>280</v>
      </c>
      <c r="C122" s="149" t="s">
        <v>71</v>
      </c>
      <c r="D122" s="97" t="s">
        <v>6</v>
      </c>
      <c r="E122" s="101">
        <v>1</v>
      </c>
      <c r="F122" s="33"/>
      <c r="G122" s="31"/>
    </row>
    <row r="123" spans="2:7" x14ac:dyDescent="0.25">
      <c r="B123" s="109" t="s">
        <v>281</v>
      </c>
      <c r="C123" s="149" t="s">
        <v>72</v>
      </c>
      <c r="D123" s="97" t="s">
        <v>6</v>
      </c>
      <c r="E123" s="101">
        <v>1</v>
      </c>
      <c r="F123" s="33"/>
      <c r="G123" s="31"/>
    </row>
    <row r="124" spans="2:7" x14ac:dyDescent="0.25">
      <c r="B124" s="109" t="s">
        <v>282</v>
      </c>
      <c r="C124" s="149" t="s">
        <v>346</v>
      </c>
      <c r="D124" s="97" t="s">
        <v>6</v>
      </c>
      <c r="E124" s="101">
        <v>1</v>
      </c>
      <c r="F124" s="33"/>
      <c r="G124" s="31"/>
    </row>
    <row r="125" spans="2:7" x14ac:dyDescent="0.25">
      <c r="B125" s="34"/>
      <c r="C125" s="116"/>
      <c r="D125" s="96"/>
      <c r="E125" s="102"/>
      <c r="F125" s="33"/>
      <c r="G125" s="31"/>
    </row>
    <row r="126" spans="2:7" x14ac:dyDescent="0.25">
      <c r="B126" s="109" t="s">
        <v>283</v>
      </c>
      <c r="C126" s="118" t="s">
        <v>63</v>
      </c>
      <c r="D126" s="96"/>
      <c r="E126" s="102"/>
      <c r="F126" s="33"/>
      <c r="G126" s="31"/>
    </row>
    <row r="127" spans="2:7" x14ac:dyDescent="0.25">
      <c r="B127" s="34"/>
      <c r="C127" s="149" t="s">
        <v>345</v>
      </c>
      <c r="D127" s="97" t="s">
        <v>6</v>
      </c>
      <c r="E127" s="101">
        <v>1</v>
      </c>
      <c r="F127" s="33"/>
      <c r="G127" s="31"/>
    </row>
    <row r="128" spans="2:7" x14ac:dyDescent="0.25">
      <c r="B128" s="34"/>
      <c r="C128" s="149"/>
      <c r="D128" s="97"/>
      <c r="E128" s="101"/>
      <c r="F128" s="33"/>
      <c r="G128" s="31"/>
    </row>
    <row r="129" spans="2:7" x14ac:dyDescent="0.25">
      <c r="B129" s="109" t="s">
        <v>284</v>
      </c>
      <c r="C129" s="118" t="s">
        <v>58</v>
      </c>
      <c r="D129" s="96"/>
      <c r="E129" s="102"/>
      <c r="F129" s="33"/>
      <c r="G129" s="31"/>
    </row>
    <row r="130" spans="2:7" x14ac:dyDescent="0.25">
      <c r="B130" s="109" t="s">
        <v>285</v>
      </c>
      <c r="C130" s="149" t="s">
        <v>337</v>
      </c>
      <c r="D130" s="97" t="s">
        <v>6</v>
      </c>
      <c r="E130" s="101">
        <v>1</v>
      </c>
      <c r="F130" s="33"/>
      <c r="G130" s="31"/>
    </row>
    <row r="131" spans="2:7" x14ac:dyDescent="0.25">
      <c r="B131" s="109" t="s">
        <v>286</v>
      </c>
      <c r="C131" s="149" t="s">
        <v>343</v>
      </c>
      <c r="D131" s="97" t="s">
        <v>6</v>
      </c>
      <c r="E131" s="101">
        <v>1</v>
      </c>
      <c r="F131" s="33"/>
      <c r="G131" s="31"/>
    </row>
    <row r="132" spans="2:7" x14ac:dyDescent="0.25">
      <c r="B132" s="109" t="s">
        <v>287</v>
      </c>
      <c r="C132" s="149" t="s">
        <v>337</v>
      </c>
      <c r="D132" s="97" t="s">
        <v>6</v>
      </c>
      <c r="E132" s="101">
        <v>1</v>
      </c>
      <c r="F132" s="33"/>
      <c r="G132" s="31"/>
    </row>
    <row r="133" spans="2:7" x14ac:dyDescent="0.25">
      <c r="B133" s="109" t="s">
        <v>288</v>
      </c>
      <c r="C133" s="149" t="s">
        <v>344</v>
      </c>
      <c r="D133" s="97" t="s">
        <v>6</v>
      </c>
      <c r="E133" s="101">
        <v>1</v>
      </c>
      <c r="F133" s="33"/>
      <c r="G133" s="31"/>
    </row>
    <row r="134" spans="2:7" x14ac:dyDescent="0.25">
      <c r="B134" s="109" t="s">
        <v>289</v>
      </c>
      <c r="C134" s="149" t="s">
        <v>341</v>
      </c>
      <c r="D134" s="97" t="s">
        <v>6</v>
      </c>
      <c r="E134" s="101">
        <v>1</v>
      </c>
      <c r="F134" s="33"/>
      <c r="G134" s="31"/>
    </row>
    <row r="135" spans="2:7" x14ac:dyDescent="0.25">
      <c r="B135" s="109" t="s">
        <v>290</v>
      </c>
      <c r="C135" s="149" t="s">
        <v>342</v>
      </c>
      <c r="D135" s="97" t="s">
        <v>6</v>
      </c>
      <c r="E135" s="101">
        <v>1</v>
      </c>
      <c r="F135" s="33"/>
      <c r="G135" s="31"/>
    </row>
    <row r="136" spans="2:7" x14ac:dyDescent="0.25">
      <c r="B136" s="109" t="s">
        <v>291</v>
      </c>
      <c r="C136" s="149" t="s">
        <v>340</v>
      </c>
      <c r="D136" s="97" t="s">
        <v>6</v>
      </c>
      <c r="E136" s="101">
        <v>1</v>
      </c>
      <c r="F136" s="33"/>
      <c r="G136" s="31"/>
    </row>
    <row r="137" spans="2:7" x14ac:dyDescent="0.25">
      <c r="B137" s="109" t="s">
        <v>292</v>
      </c>
      <c r="C137" s="149" t="s">
        <v>339</v>
      </c>
      <c r="D137" s="97" t="s">
        <v>6</v>
      </c>
      <c r="E137" s="101">
        <v>1</v>
      </c>
      <c r="F137" s="33"/>
      <c r="G137" s="31"/>
    </row>
    <row r="138" spans="2:7" x14ac:dyDescent="0.25">
      <c r="B138" s="109" t="s">
        <v>293</v>
      </c>
      <c r="C138" s="149" t="s">
        <v>73</v>
      </c>
      <c r="D138" s="97" t="s">
        <v>6</v>
      </c>
      <c r="E138" s="101">
        <v>1</v>
      </c>
      <c r="F138" s="33"/>
      <c r="G138" s="31"/>
    </row>
    <row r="139" spans="2:7" x14ac:dyDescent="0.25">
      <c r="B139" s="109" t="s">
        <v>294</v>
      </c>
      <c r="C139" s="149" t="s">
        <v>338</v>
      </c>
      <c r="D139" s="97" t="s">
        <v>6</v>
      </c>
      <c r="E139" s="101">
        <v>1</v>
      </c>
      <c r="F139" s="33"/>
      <c r="G139" s="31"/>
    </row>
    <row r="140" spans="2:7" x14ac:dyDescent="0.25">
      <c r="B140" s="109" t="s">
        <v>295</v>
      </c>
      <c r="C140" s="149" t="s">
        <v>338</v>
      </c>
      <c r="D140" s="97" t="s">
        <v>6</v>
      </c>
      <c r="E140" s="101">
        <v>1</v>
      </c>
      <c r="F140" s="33"/>
      <c r="G140" s="31"/>
    </row>
    <row r="141" spans="2:7" x14ac:dyDescent="0.25">
      <c r="B141" s="109"/>
      <c r="C141" s="149"/>
      <c r="D141" s="97"/>
      <c r="E141" s="101"/>
      <c r="F141" s="33"/>
      <c r="G141" s="31"/>
    </row>
    <row r="142" spans="2:7" ht="26.4" x14ac:dyDescent="0.25">
      <c r="B142" s="193">
        <v>3.3</v>
      </c>
      <c r="C142" s="117" t="s">
        <v>296</v>
      </c>
      <c r="D142" s="96"/>
      <c r="E142" s="101"/>
      <c r="F142" s="33"/>
      <c r="G142" s="31"/>
    </row>
    <row r="143" spans="2:7" x14ac:dyDescent="0.25">
      <c r="B143" s="34"/>
      <c r="C143" s="91"/>
      <c r="D143" s="96"/>
      <c r="E143" s="101"/>
      <c r="F143" s="33"/>
      <c r="G143" s="31"/>
    </row>
    <row r="144" spans="2:7" x14ac:dyDescent="0.25">
      <c r="B144" s="34"/>
      <c r="C144" s="116"/>
      <c r="D144" s="96"/>
      <c r="E144" s="102"/>
      <c r="F144" s="33"/>
      <c r="G144" s="31"/>
    </row>
    <row r="145" spans="2:7" x14ac:dyDescent="0.25">
      <c r="B145" s="109" t="s">
        <v>297</v>
      </c>
      <c r="C145" s="118" t="s">
        <v>66</v>
      </c>
      <c r="D145" s="96"/>
      <c r="E145" s="102"/>
      <c r="F145" s="33"/>
      <c r="G145" s="31"/>
    </row>
    <row r="146" spans="2:7" x14ac:dyDescent="0.25">
      <c r="B146" s="34"/>
      <c r="C146" s="149" t="s">
        <v>358</v>
      </c>
      <c r="D146" s="97" t="s">
        <v>6</v>
      </c>
      <c r="E146" s="101">
        <v>1</v>
      </c>
      <c r="F146" s="33"/>
      <c r="G146" s="31"/>
    </row>
    <row r="147" spans="2:7" x14ac:dyDescent="0.25">
      <c r="B147" s="34"/>
      <c r="C147" s="116"/>
      <c r="D147" s="96"/>
      <c r="E147" s="102"/>
      <c r="F147" s="33"/>
      <c r="G147" s="31"/>
    </row>
    <row r="148" spans="2:7" x14ac:dyDescent="0.25">
      <c r="B148" s="109" t="s">
        <v>298</v>
      </c>
      <c r="C148" s="118" t="s">
        <v>59</v>
      </c>
      <c r="D148" s="96"/>
      <c r="E148" s="102"/>
      <c r="F148" s="33"/>
      <c r="G148" s="31"/>
    </row>
    <row r="149" spans="2:7" x14ac:dyDescent="0.25">
      <c r="B149" s="34"/>
      <c r="C149" s="149" t="s">
        <v>357</v>
      </c>
      <c r="D149" s="97" t="s">
        <v>6</v>
      </c>
      <c r="E149" s="101">
        <v>1</v>
      </c>
      <c r="F149" s="33"/>
      <c r="G149" s="31"/>
    </row>
    <row r="150" spans="2:7" x14ac:dyDescent="0.25">
      <c r="B150" s="34"/>
      <c r="C150" s="116"/>
      <c r="D150" s="96"/>
      <c r="E150" s="102"/>
      <c r="F150" s="33"/>
      <c r="G150" s="31"/>
    </row>
    <row r="151" spans="2:7" x14ac:dyDescent="0.25">
      <c r="B151" s="109" t="s">
        <v>299</v>
      </c>
      <c r="C151" s="118" t="s">
        <v>55</v>
      </c>
      <c r="D151" s="96"/>
      <c r="E151" s="102"/>
      <c r="F151" s="33"/>
      <c r="G151" s="31"/>
    </row>
    <row r="152" spans="2:7" x14ac:dyDescent="0.25">
      <c r="B152" s="34"/>
      <c r="C152" s="149" t="s">
        <v>356</v>
      </c>
      <c r="D152" s="97" t="s">
        <v>6</v>
      </c>
      <c r="E152" s="101">
        <v>1</v>
      </c>
      <c r="F152" s="33"/>
      <c r="G152" s="31"/>
    </row>
    <row r="153" spans="2:7" x14ac:dyDescent="0.25">
      <c r="B153" s="34"/>
      <c r="C153" s="116"/>
      <c r="D153" s="96"/>
      <c r="E153" s="102"/>
      <c r="F153" s="33"/>
      <c r="G153" s="31"/>
    </row>
    <row r="154" spans="2:7" x14ac:dyDescent="0.25">
      <c r="B154" s="109" t="s">
        <v>300</v>
      </c>
      <c r="C154" s="118" t="s">
        <v>60</v>
      </c>
      <c r="D154" s="96"/>
      <c r="E154" s="102"/>
      <c r="F154" s="33"/>
      <c r="G154" s="31"/>
    </row>
    <row r="155" spans="2:7" x14ac:dyDescent="0.25">
      <c r="B155" s="34"/>
      <c r="C155" s="149" t="s">
        <v>355</v>
      </c>
      <c r="D155" s="97" t="s">
        <v>6</v>
      </c>
      <c r="E155" s="101">
        <v>1</v>
      </c>
      <c r="F155" s="33"/>
      <c r="G155" s="31"/>
    </row>
    <row r="156" spans="2:7" x14ac:dyDescent="0.25">
      <c r="B156" s="34"/>
      <c r="C156" s="116"/>
      <c r="D156" s="96"/>
      <c r="E156" s="102"/>
      <c r="F156" s="33"/>
      <c r="G156" s="31"/>
    </row>
    <row r="157" spans="2:7" x14ac:dyDescent="0.25">
      <c r="B157" s="109" t="s">
        <v>301</v>
      </c>
      <c r="C157" s="118" t="s">
        <v>61</v>
      </c>
      <c r="D157" s="96"/>
      <c r="E157" s="102"/>
      <c r="F157" s="33"/>
      <c r="G157" s="31"/>
    </row>
    <row r="158" spans="2:7" x14ac:dyDescent="0.25">
      <c r="B158" s="34"/>
      <c r="C158" s="149" t="s">
        <v>359</v>
      </c>
      <c r="D158" s="97" t="s">
        <v>6</v>
      </c>
      <c r="E158" s="101">
        <v>1</v>
      </c>
      <c r="F158" s="33"/>
      <c r="G158" s="31"/>
    </row>
    <row r="159" spans="2:7" x14ac:dyDescent="0.25">
      <c r="B159" s="34"/>
      <c r="C159" s="116"/>
      <c r="D159" s="96"/>
      <c r="E159" s="102"/>
      <c r="F159" s="33"/>
      <c r="G159" s="31"/>
    </row>
    <row r="160" spans="2:7" x14ac:dyDescent="0.25">
      <c r="B160" s="109" t="s">
        <v>302</v>
      </c>
      <c r="C160" s="118" t="s">
        <v>53</v>
      </c>
      <c r="D160" s="96"/>
      <c r="E160" s="102"/>
      <c r="F160" s="33"/>
      <c r="G160" s="31"/>
    </row>
    <row r="161" spans="2:7" x14ac:dyDescent="0.25">
      <c r="B161" s="34"/>
      <c r="C161" s="149" t="s">
        <v>353</v>
      </c>
      <c r="D161" s="97" t="s">
        <v>6</v>
      </c>
      <c r="E161" s="101">
        <v>1</v>
      </c>
      <c r="F161" s="33"/>
      <c r="G161" s="31"/>
    </row>
    <row r="162" spans="2:7" x14ac:dyDescent="0.25">
      <c r="B162" s="34"/>
      <c r="C162" s="149" t="s">
        <v>354</v>
      </c>
      <c r="D162" s="97" t="s">
        <v>6</v>
      </c>
      <c r="E162" s="101">
        <v>1</v>
      </c>
      <c r="F162" s="33"/>
      <c r="G162" s="31"/>
    </row>
    <row r="163" spans="2:7" x14ac:dyDescent="0.25">
      <c r="B163" s="34"/>
      <c r="C163" s="116"/>
      <c r="D163" s="96"/>
      <c r="E163" s="102"/>
      <c r="F163" s="33"/>
      <c r="G163" s="31"/>
    </row>
    <row r="164" spans="2:7" x14ac:dyDescent="0.25">
      <c r="B164" s="109" t="s">
        <v>303</v>
      </c>
      <c r="C164" s="118" t="s">
        <v>54</v>
      </c>
      <c r="D164" s="96"/>
      <c r="E164" s="102"/>
      <c r="F164" s="33"/>
      <c r="G164" s="31"/>
    </row>
    <row r="165" spans="2:7" x14ac:dyDescent="0.25">
      <c r="B165" s="109" t="s">
        <v>304</v>
      </c>
      <c r="C165" s="149" t="s">
        <v>67</v>
      </c>
      <c r="D165" s="97" t="s">
        <v>6</v>
      </c>
      <c r="E165" s="101">
        <v>1</v>
      </c>
      <c r="F165" s="33"/>
      <c r="G165" s="31"/>
    </row>
    <row r="166" spans="2:7" x14ac:dyDescent="0.25">
      <c r="B166" s="109" t="s">
        <v>305</v>
      </c>
      <c r="C166" s="149" t="s">
        <v>352</v>
      </c>
      <c r="D166" s="97" t="s">
        <v>6</v>
      </c>
      <c r="E166" s="101">
        <v>1</v>
      </c>
      <c r="F166" s="33"/>
      <c r="G166" s="31"/>
    </row>
    <row r="167" spans="2:7" x14ac:dyDescent="0.25">
      <c r="B167" s="34"/>
      <c r="C167" s="116"/>
      <c r="D167" s="96"/>
      <c r="E167" s="102"/>
      <c r="F167" s="33"/>
      <c r="G167" s="31"/>
    </row>
    <row r="168" spans="2:7" x14ac:dyDescent="0.25">
      <c r="B168" s="109" t="s">
        <v>306</v>
      </c>
      <c r="C168" s="118" t="s">
        <v>57</v>
      </c>
      <c r="D168" s="96"/>
      <c r="E168" s="102"/>
      <c r="F168" s="33"/>
      <c r="G168" s="31"/>
    </row>
    <row r="169" spans="2:7" x14ac:dyDescent="0.25">
      <c r="B169" s="109" t="s">
        <v>307</v>
      </c>
      <c r="C169" s="149" t="s">
        <v>351</v>
      </c>
      <c r="D169" s="97" t="s">
        <v>6</v>
      </c>
      <c r="E169" s="101">
        <v>1</v>
      </c>
      <c r="F169" s="33"/>
      <c r="G169" s="31"/>
    </row>
    <row r="170" spans="2:7" x14ac:dyDescent="0.25">
      <c r="B170" s="109" t="s">
        <v>308</v>
      </c>
      <c r="C170" s="149" t="s">
        <v>350</v>
      </c>
      <c r="D170" s="97" t="s">
        <v>6</v>
      </c>
      <c r="E170" s="101">
        <v>1</v>
      </c>
      <c r="F170" s="33"/>
      <c r="G170" s="31"/>
    </row>
    <row r="171" spans="2:7" x14ac:dyDescent="0.25">
      <c r="B171" s="109" t="s">
        <v>309</v>
      </c>
      <c r="C171" s="149" t="s">
        <v>349</v>
      </c>
      <c r="D171" s="97" t="s">
        <v>6</v>
      </c>
      <c r="E171" s="101">
        <v>1</v>
      </c>
      <c r="F171" s="33"/>
      <c r="G171" s="31"/>
    </row>
    <row r="172" spans="2:7" x14ac:dyDescent="0.25">
      <c r="B172" s="109" t="s">
        <v>310</v>
      </c>
      <c r="C172" s="149" t="s">
        <v>65</v>
      </c>
      <c r="D172" s="97" t="s">
        <v>6</v>
      </c>
      <c r="E172" s="101">
        <v>1</v>
      </c>
      <c r="F172" s="33"/>
      <c r="G172" s="31"/>
    </row>
    <row r="173" spans="2:7" x14ac:dyDescent="0.25">
      <c r="B173" s="109" t="s">
        <v>311</v>
      </c>
      <c r="C173" s="149" t="s">
        <v>68</v>
      </c>
      <c r="D173" s="97" t="s">
        <v>6</v>
      </c>
      <c r="E173" s="101">
        <v>1</v>
      </c>
      <c r="F173" s="33"/>
      <c r="G173" s="31"/>
    </row>
    <row r="174" spans="2:7" x14ac:dyDescent="0.25">
      <c r="B174" s="109" t="s">
        <v>312</v>
      </c>
      <c r="C174" s="149" t="s">
        <v>69</v>
      </c>
      <c r="D174" s="97" t="s">
        <v>6</v>
      </c>
      <c r="E174" s="101">
        <v>1</v>
      </c>
      <c r="F174" s="33"/>
      <c r="G174" s="31"/>
    </row>
    <row r="175" spans="2:7" x14ac:dyDescent="0.25">
      <c r="B175" s="109" t="s">
        <v>313</v>
      </c>
      <c r="C175" s="149" t="s">
        <v>69</v>
      </c>
      <c r="D175" s="97" t="s">
        <v>6</v>
      </c>
      <c r="E175" s="101">
        <v>1</v>
      </c>
      <c r="F175" s="33"/>
      <c r="G175" s="31"/>
    </row>
    <row r="176" spans="2:7" x14ac:dyDescent="0.25">
      <c r="B176" s="34"/>
      <c r="C176" s="116"/>
      <c r="D176" s="96"/>
      <c r="E176" s="102"/>
      <c r="F176" s="33"/>
      <c r="G176" s="31"/>
    </row>
    <row r="177" spans="2:7" x14ac:dyDescent="0.25">
      <c r="B177" s="109" t="s">
        <v>314</v>
      </c>
      <c r="C177" s="118" t="s">
        <v>62</v>
      </c>
      <c r="D177" s="96"/>
      <c r="E177" s="102"/>
      <c r="F177" s="33"/>
      <c r="G177" s="31"/>
    </row>
    <row r="178" spans="2:7" x14ac:dyDescent="0.25">
      <c r="B178" s="109" t="s">
        <v>315</v>
      </c>
      <c r="C178" s="149" t="s">
        <v>348</v>
      </c>
      <c r="D178" s="97" t="s">
        <v>6</v>
      </c>
      <c r="E178" s="101">
        <v>1</v>
      </c>
      <c r="F178" s="33"/>
      <c r="G178" s="31"/>
    </row>
    <row r="179" spans="2:7" x14ac:dyDescent="0.25">
      <c r="B179" s="109" t="s">
        <v>316</v>
      </c>
      <c r="C179" s="149" t="s">
        <v>360</v>
      </c>
      <c r="D179" s="97" t="s">
        <v>6</v>
      </c>
      <c r="E179" s="101">
        <v>1</v>
      </c>
      <c r="F179" s="33"/>
      <c r="G179" s="31"/>
    </row>
    <row r="180" spans="2:7" x14ac:dyDescent="0.25">
      <c r="B180" s="109" t="s">
        <v>317</v>
      </c>
      <c r="C180" s="149" t="s">
        <v>361</v>
      </c>
      <c r="D180" s="97" t="s">
        <v>6</v>
      </c>
      <c r="E180" s="101">
        <v>1</v>
      </c>
      <c r="F180" s="33"/>
      <c r="G180" s="31"/>
    </row>
    <row r="181" spans="2:7" x14ac:dyDescent="0.25">
      <c r="B181" s="109" t="s">
        <v>318</v>
      </c>
      <c r="C181" s="149" t="s">
        <v>64</v>
      </c>
      <c r="D181" s="97" t="s">
        <v>6</v>
      </c>
      <c r="E181" s="101">
        <v>1</v>
      </c>
      <c r="F181" s="33"/>
      <c r="G181" s="31"/>
    </row>
    <row r="182" spans="2:7" x14ac:dyDescent="0.25">
      <c r="B182" s="109" t="s">
        <v>319</v>
      </c>
      <c r="C182" s="149" t="s">
        <v>70</v>
      </c>
      <c r="D182" s="97" t="s">
        <v>6</v>
      </c>
      <c r="E182" s="101">
        <v>1</v>
      </c>
      <c r="F182" s="33"/>
      <c r="G182" s="31"/>
    </row>
    <row r="183" spans="2:7" x14ac:dyDescent="0.25">
      <c r="B183" s="34"/>
      <c r="C183" s="116"/>
      <c r="D183" s="96"/>
      <c r="E183" s="102"/>
      <c r="F183" s="33"/>
      <c r="G183" s="31"/>
    </row>
    <row r="184" spans="2:7" x14ac:dyDescent="0.25">
      <c r="B184" s="109" t="s">
        <v>320</v>
      </c>
      <c r="C184" s="118" t="s">
        <v>56</v>
      </c>
      <c r="D184" s="96"/>
      <c r="E184" s="102"/>
      <c r="F184" s="33"/>
      <c r="G184" s="31"/>
    </row>
    <row r="185" spans="2:7" x14ac:dyDescent="0.25">
      <c r="B185" s="109" t="s">
        <v>321</v>
      </c>
      <c r="C185" s="149" t="s">
        <v>347</v>
      </c>
      <c r="D185" s="97" t="s">
        <v>6</v>
      </c>
      <c r="E185" s="101">
        <v>1</v>
      </c>
      <c r="F185" s="33"/>
      <c r="G185" s="31"/>
    </row>
    <row r="186" spans="2:7" x14ac:dyDescent="0.25">
      <c r="B186" s="109" t="s">
        <v>322</v>
      </c>
      <c r="C186" s="149" t="s">
        <v>71</v>
      </c>
      <c r="D186" s="97" t="s">
        <v>6</v>
      </c>
      <c r="E186" s="101">
        <v>1</v>
      </c>
      <c r="F186" s="33"/>
      <c r="G186" s="31"/>
    </row>
    <row r="187" spans="2:7" x14ac:dyDescent="0.25">
      <c r="B187" s="109" t="s">
        <v>323</v>
      </c>
      <c r="C187" s="149" t="s">
        <v>72</v>
      </c>
      <c r="D187" s="97" t="s">
        <v>6</v>
      </c>
      <c r="E187" s="101">
        <v>1</v>
      </c>
      <c r="F187" s="33"/>
      <c r="G187" s="31"/>
    </row>
    <row r="188" spans="2:7" x14ac:dyDescent="0.25">
      <c r="B188" s="109" t="s">
        <v>324</v>
      </c>
      <c r="C188" s="149" t="s">
        <v>346</v>
      </c>
      <c r="D188" s="97" t="s">
        <v>6</v>
      </c>
      <c r="E188" s="101">
        <v>1</v>
      </c>
      <c r="F188" s="33"/>
      <c r="G188" s="31"/>
    </row>
    <row r="189" spans="2:7" x14ac:dyDescent="0.25">
      <c r="B189" s="34"/>
      <c r="C189" s="116"/>
      <c r="D189" s="96"/>
      <c r="E189" s="102"/>
      <c r="F189" s="33"/>
      <c r="G189" s="31"/>
    </row>
    <row r="190" spans="2:7" x14ac:dyDescent="0.25">
      <c r="B190" s="109" t="s">
        <v>325</v>
      </c>
      <c r="C190" s="118" t="s">
        <v>63</v>
      </c>
      <c r="D190" s="96"/>
      <c r="E190" s="102"/>
      <c r="F190" s="33"/>
      <c r="G190" s="31"/>
    </row>
    <row r="191" spans="2:7" x14ac:dyDescent="0.25">
      <c r="B191" s="34"/>
      <c r="C191" s="149" t="s">
        <v>345</v>
      </c>
      <c r="D191" s="97" t="s">
        <v>6</v>
      </c>
      <c r="E191" s="101">
        <v>1</v>
      </c>
      <c r="F191" s="33"/>
      <c r="G191" s="31"/>
    </row>
    <row r="192" spans="2:7" x14ac:dyDescent="0.25">
      <c r="B192" s="34"/>
      <c r="C192" s="149"/>
      <c r="D192" s="97"/>
      <c r="E192" s="101"/>
      <c r="F192" s="33"/>
      <c r="G192" s="31"/>
    </row>
    <row r="193" spans="2:7" x14ac:dyDescent="0.25">
      <c r="B193" s="109" t="s">
        <v>326</v>
      </c>
      <c r="C193" s="118" t="s">
        <v>58</v>
      </c>
      <c r="D193" s="96"/>
      <c r="E193" s="102"/>
      <c r="F193" s="33"/>
      <c r="G193" s="31"/>
    </row>
    <row r="194" spans="2:7" x14ac:dyDescent="0.25">
      <c r="B194" s="109" t="s">
        <v>327</v>
      </c>
      <c r="C194" s="149" t="s">
        <v>337</v>
      </c>
      <c r="D194" s="97" t="s">
        <v>6</v>
      </c>
      <c r="E194" s="101">
        <v>1</v>
      </c>
      <c r="F194" s="33"/>
      <c r="G194" s="31"/>
    </row>
    <row r="195" spans="2:7" x14ac:dyDescent="0.25">
      <c r="B195" s="109" t="s">
        <v>328</v>
      </c>
      <c r="C195" s="149" t="s">
        <v>343</v>
      </c>
      <c r="D195" s="97" t="s">
        <v>6</v>
      </c>
      <c r="E195" s="101">
        <v>1</v>
      </c>
      <c r="F195" s="33"/>
      <c r="G195" s="31"/>
    </row>
    <row r="196" spans="2:7" x14ac:dyDescent="0.25">
      <c r="B196" s="109" t="s">
        <v>329</v>
      </c>
      <c r="C196" s="149" t="s">
        <v>337</v>
      </c>
      <c r="D196" s="97" t="s">
        <v>6</v>
      </c>
      <c r="E196" s="101">
        <v>1</v>
      </c>
      <c r="F196" s="33"/>
      <c r="G196" s="31"/>
    </row>
    <row r="197" spans="2:7" x14ac:dyDescent="0.25">
      <c r="B197" s="109" t="s">
        <v>330</v>
      </c>
      <c r="C197" s="149" t="s">
        <v>344</v>
      </c>
      <c r="D197" s="97" t="s">
        <v>6</v>
      </c>
      <c r="E197" s="101">
        <v>1</v>
      </c>
      <c r="F197" s="33"/>
      <c r="G197" s="31"/>
    </row>
    <row r="198" spans="2:7" x14ac:dyDescent="0.25">
      <c r="B198" s="109" t="s">
        <v>331</v>
      </c>
      <c r="C198" s="149" t="s">
        <v>341</v>
      </c>
      <c r="D198" s="97" t="s">
        <v>6</v>
      </c>
      <c r="E198" s="101">
        <v>1</v>
      </c>
      <c r="F198" s="33"/>
      <c r="G198" s="31"/>
    </row>
    <row r="199" spans="2:7" x14ac:dyDescent="0.25">
      <c r="B199" s="109" t="s">
        <v>332</v>
      </c>
      <c r="C199" s="149" t="s">
        <v>342</v>
      </c>
      <c r="D199" s="97" t="s">
        <v>6</v>
      </c>
      <c r="E199" s="101">
        <v>1</v>
      </c>
      <c r="F199" s="33"/>
      <c r="G199" s="31"/>
    </row>
    <row r="200" spans="2:7" x14ac:dyDescent="0.25">
      <c r="B200" s="109" t="s">
        <v>333</v>
      </c>
      <c r="C200" s="149" t="s">
        <v>340</v>
      </c>
      <c r="D200" s="97" t="s">
        <v>6</v>
      </c>
      <c r="E200" s="101">
        <v>1</v>
      </c>
      <c r="F200" s="33"/>
      <c r="G200" s="31"/>
    </row>
    <row r="201" spans="2:7" x14ac:dyDescent="0.25">
      <c r="B201" s="109" t="s">
        <v>334</v>
      </c>
      <c r="C201" s="149" t="s">
        <v>339</v>
      </c>
      <c r="D201" s="97" t="s">
        <v>6</v>
      </c>
      <c r="E201" s="101">
        <v>1</v>
      </c>
      <c r="F201" s="33"/>
      <c r="G201" s="31"/>
    </row>
    <row r="202" spans="2:7" x14ac:dyDescent="0.25">
      <c r="B202" s="109" t="s">
        <v>335</v>
      </c>
      <c r="C202" s="149" t="s">
        <v>73</v>
      </c>
      <c r="D202" s="97" t="s">
        <v>6</v>
      </c>
      <c r="E202" s="101">
        <v>1</v>
      </c>
      <c r="F202" s="33"/>
      <c r="G202" s="31"/>
    </row>
    <row r="203" spans="2:7" x14ac:dyDescent="0.25">
      <c r="B203" s="109" t="s">
        <v>362</v>
      </c>
      <c r="C203" s="149" t="s">
        <v>338</v>
      </c>
      <c r="D203" s="97" t="s">
        <v>6</v>
      </c>
      <c r="E203" s="101">
        <v>1</v>
      </c>
      <c r="F203" s="33"/>
      <c r="G203" s="31"/>
    </row>
    <row r="204" spans="2:7" x14ac:dyDescent="0.25">
      <c r="B204" s="109" t="s">
        <v>363</v>
      </c>
      <c r="C204" s="149" t="s">
        <v>338</v>
      </c>
      <c r="D204" s="97" t="s">
        <v>6</v>
      </c>
      <c r="E204" s="101">
        <v>1</v>
      </c>
      <c r="F204" s="33"/>
      <c r="G204" s="31"/>
    </row>
    <row r="205" spans="2:7" x14ac:dyDescent="0.25">
      <c r="B205" s="109"/>
      <c r="C205" s="149"/>
      <c r="D205" s="97"/>
      <c r="E205" s="101"/>
      <c r="F205" s="33"/>
      <c r="G205" s="31"/>
    </row>
    <row r="206" spans="2:7" x14ac:dyDescent="0.25">
      <c r="B206" s="109"/>
      <c r="C206" s="149"/>
      <c r="D206" s="97"/>
      <c r="E206" s="101"/>
      <c r="F206" s="33"/>
      <c r="G206" s="31"/>
    </row>
    <row r="207" spans="2:7" x14ac:dyDescent="0.25">
      <c r="B207" s="109"/>
      <c r="C207" s="149"/>
      <c r="D207" s="97"/>
      <c r="E207" s="101"/>
      <c r="F207" s="33"/>
      <c r="G207" s="31"/>
    </row>
    <row r="208" spans="2:7" x14ac:dyDescent="0.25">
      <c r="B208" s="109"/>
      <c r="C208" s="149"/>
      <c r="D208" s="97"/>
      <c r="E208" s="101"/>
      <c r="F208" s="33"/>
      <c r="G208" s="31"/>
    </row>
    <row r="209" spans="2:7" x14ac:dyDescent="0.25">
      <c r="B209" s="109"/>
      <c r="C209" s="149"/>
      <c r="D209" s="97"/>
      <c r="E209" s="101"/>
      <c r="F209" s="33"/>
      <c r="G209" s="31"/>
    </row>
    <row r="210" spans="2:7" x14ac:dyDescent="0.25">
      <c r="B210" s="109"/>
      <c r="C210" s="149"/>
      <c r="D210" s="97"/>
      <c r="E210" s="101"/>
      <c r="F210" s="33"/>
      <c r="G210" s="31"/>
    </row>
    <row r="211" spans="2:7" x14ac:dyDescent="0.25">
      <c r="B211" s="109"/>
      <c r="C211" s="149"/>
      <c r="D211" s="97"/>
      <c r="E211" s="101"/>
      <c r="F211" s="33"/>
      <c r="G211" s="31"/>
    </row>
    <row r="212" spans="2:7" x14ac:dyDescent="0.25">
      <c r="B212" s="109"/>
      <c r="C212" s="149"/>
      <c r="D212" s="97"/>
      <c r="E212" s="101"/>
      <c r="F212" s="33"/>
      <c r="G212" s="31"/>
    </row>
    <row r="213" spans="2:7" x14ac:dyDescent="0.25">
      <c r="B213" s="109"/>
      <c r="C213" s="149"/>
      <c r="D213" s="97"/>
      <c r="E213" s="101"/>
      <c r="F213" s="33"/>
      <c r="G213" s="31"/>
    </row>
    <row r="214" spans="2:7" x14ac:dyDescent="0.25">
      <c r="B214" s="109"/>
      <c r="C214" s="149"/>
      <c r="D214" s="97"/>
      <c r="E214" s="101"/>
      <c r="F214" s="33"/>
      <c r="G214" s="31"/>
    </row>
    <row r="215" spans="2:7" x14ac:dyDescent="0.25">
      <c r="B215" s="109"/>
      <c r="C215" s="149"/>
      <c r="D215" s="97"/>
      <c r="E215" s="101"/>
      <c r="F215" s="33"/>
      <c r="G215" s="31"/>
    </row>
    <row r="216" spans="2:7" x14ac:dyDescent="0.25">
      <c r="B216" s="109"/>
      <c r="C216" s="149"/>
      <c r="D216" s="97"/>
      <c r="E216" s="101"/>
      <c r="F216" s="33"/>
      <c r="G216" s="31"/>
    </row>
    <row r="217" spans="2:7" x14ac:dyDescent="0.25">
      <c r="B217" s="109"/>
      <c r="C217" s="149"/>
      <c r="D217" s="97"/>
      <c r="E217" s="101"/>
      <c r="F217" s="33"/>
      <c r="G217" s="31"/>
    </row>
    <row r="218" spans="2:7" ht="12" customHeight="1" x14ac:dyDescent="0.25">
      <c r="B218" s="34"/>
      <c r="C218" s="116"/>
      <c r="D218" s="96"/>
      <c r="E218" s="102"/>
      <c r="F218" s="33"/>
      <c r="G218" s="31"/>
    </row>
    <row r="219" spans="2:7" x14ac:dyDescent="0.25">
      <c r="B219" s="109"/>
      <c r="C219" s="119"/>
      <c r="D219" s="97"/>
      <c r="E219" s="101"/>
      <c r="F219" s="33"/>
      <c r="G219" s="31"/>
    </row>
    <row r="220" spans="2:7" x14ac:dyDescent="0.25">
      <c r="B220" s="34"/>
      <c r="C220" s="116"/>
      <c r="D220" s="97"/>
      <c r="E220" s="101"/>
      <c r="F220" s="33"/>
      <c r="G220" s="31"/>
    </row>
    <row r="221" spans="2:7" x14ac:dyDescent="0.25">
      <c r="B221" s="109"/>
      <c r="C221" s="118"/>
      <c r="D221" s="96"/>
      <c r="E221" s="101"/>
      <c r="F221" s="33"/>
      <c r="G221" s="31"/>
    </row>
    <row r="222" spans="2:7" ht="13.8" thickBot="1" x14ac:dyDescent="0.3">
      <c r="B222" s="32"/>
      <c r="C222" s="126"/>
      <c r="D222" s="96"/>
      <c r="E222" s="101"/>
      <c r="F222" s="33"/>
      <c r="G222" s="31"/>
    </row>
    <row r="223" spans="2:7" ht="12" customHeight="1" x14ac:dyDescent="0.25">
      <c r="B223" s="127"/>
      <c r="C223" s="128"/>
      <c r="D223" s="41"/>
      <c r="E223" s="129"/>
      <c r="F223" s="130"/>
      <c r="G223" s="92"/>
    </row>
    <row r="224" spans="2:7" ht="12" customHeight="1" x14ac:dyDescent="0.25">
      <c r="B224" s="34"/>
      <c r="C224" s="8" t="s">
        <v>194</v>
      </c>
      <c r="D224" s="3"/>
      <c r="E224" s="103"/>
      <c r="F224" s="120"/>
      <c r="G224" s="121">
        <f>SUM(G12:G222)</f>
        <v>0</v>
      </c>
    </row>
    <row r="225" spans="2:7" ht="11.4" customHeight="1" thickBot="1" x14ac:dyDescent="0.3">
      <c r="B225" s="131"/>
      <c r="C225" s="132"/>
      <c r="D225" s="49"/>
      <c r="E225" s="104"/>
      <c r="F225" s="133"/>
      <c r="G225" s="134"/>
    </row>
  </sheetData>
  <mergeCells count="2">
    <mergeCell ref="B3:G3"/>
    <mergeCell ref="E5:G5"/>
  </mergeCells>
  <pageMargins left="0.7" right="0.7" top="0.75" bottom="0.75" header="0.3" footer="0.3"/>
  <pageSetup paperSize="9" scale="2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9FBE7-1109-48E0-8673-2561317F0FB2}">
  <dimension ref="B1:H62"/>
  <sheetViews>
    <sheetView view="pageBreakPreview" topLeftCell="A20" zoomScaleNormal="100" zoomScaleSheetLayoutView="100" workbookViewId="0">
      <selection activeCell="C40" sqref="C40:F42"/>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49</v>
      </c>
    </row>
    <row r="2" spans="2:8" x14ac:dyDescent="0.25">
      <c r="B2" s="5"/>
      <c r="C2" s="6"/>
      <c r="D2" s="6"/>
      <c r="F2" s="7"/>
      <c r="G2" s="7"/>
      <c r="H2" s="151"/>
    </row>
    <row r="3" spans="2:8" ht="26.55" customHeight="1" x14ac:dyDescent="0.3">
      <c r="B3" s="207" t="s">
        <v>88</v>
      </c>
      <c r="C3" s="207"/>
      <c r="D3" s="207"/>
      <c r="E3" s="207"/>
      <c r="F3" s="207"/>
      <c r="G3" s="207"/>
      <c r="H3" s="151"/>
    </row>
    <row r="4" spans="2:8" x14ac:dyDescent="0.25">
      <c r="B4" s="5" t="s">
        <v>27</v>
      </c>
      <c r="C4" s="6"/>
      <c r="D4" s="6"/>
      <c r="F4" s="7"/>
      <c r="G4" s="7"/>
      <c r="H4" s="151"/>
    </row>
    <row r="5" spans="2:8" x14ac:dyDescent="0.25">
      <c r="B5" s="8" t="s">
        <v>89</v>
      </c>
      <c r="C5" s="6"/>
      <c r="D5" s="6"/>
      <c r="F5" s="7"/>
      <c r="G5" s="7"/>
      <c r="H5" s="9"/>
    </row>
    <row r="6" spans="2:8" ht="13.8" thickBot="1" x14ac:dyDescent="0.3">
      <c r="B6" s="8" t="s">
        <v>90</v>
      </c>
      <c r="C6" s="6"/>
      <c r="D6" s="6"/>
      <c r="F6" s="7"/>
      <c r="G6" s="7"/>
      <c r="H6" s="9"/>
    </row>
    <row r="7" spans="2:8" x14ac:dyDescent="0.25">
      <c r="B7" s="152"/>
      <c r="C7" s="153"/>
      <c r="D7" s="154"/>
      <c r="E7" s="155"/>
      <c r="F7" s="156"/>
      <c r="G7" s="157"/>
    </row>
    <row r="8" spans="2:8" x14ac:dyDescent="0.25">
      <c r="B8" s="158" t="s">
        <v>0</v>
      </c>
      <c r="C8" s="8" t="s">
        <v>1</v>
      </c>
      <c r="D8" s="159" t="s">
        <v>2</v>
      </c>
      <c r="E8" s="160" t="s">
        <v>3</v>
      </c>
      <c r="F8" s="161" t="s">
        <v>4</v>
      </c>
      <c r="G8" s="105" t="s">
        <v>5</v>
      </c>
    </row>
    <row r="9" spans="2:8" x14ac:dyDescent="0.25">
      <c r="B9" s="162"/>
      <c r="C9" s="163"/>
      <c r="D9" s="164"/>
      <c r="E9" s="165"/>
      <c r="F9" s="166"/>
      <c r="G9" s="167"/>
    </row>
    <row r="10" spans="2:8" x14ac:dyDescent="0.25">
      <c r="B10" s="22"/>
      <c r="C10" s="23"/>
      <c r="D10" s="168"/>
      <c r="E10" s="24"/>
      <c r="F10" s="169"/>
      <c r="G10" s="25"/>
    </row>
    <row r="11" spans="2:8" x14ac:dyDescent="0.25">
      <c r="B11" s="26"/>
      <c r="C11" s="27" t="s">
        <v>12</v>
      </c>
      <c r="D11" s="28"/>
      <c r="E11" s="29"/>
      <c r="F11" s="30"/>
      <c r="G11" s="31" t="str">
        <f t="shared" ref="G11:G12" si="0">IF(OR(AND(E11="Prov",F11="Sum"),(F11="PC Sum")),". . . . . . . . .00",IF(ISERR(E11*F11),"",IF(E11*F11=0,"",ROUND(E11*F11,2))))</f>
        <v/>
      </c>
    </row>
    <row r="12" spans="2:8" ht="12" customHeight="1" x14ac:dyDescent="0.25">
      <c r="B12" s="135"/>
      <c r="C12" s="144"/>
      <c r="D12" s="28"/>
      <c r="E12" s="29"/>
      <c r="F12" s="33"/>
      <c r="G12" s="31" t="str">
        <f t="shared" si="0"/>
        <v/>
      </c>
    </row>
    <row r="13" spans="2:8" x14ac:dyDescent="0.25">
      <c r="B13" s="170"/>
      <c r="C13" s="27" t="s">
        <v>14</v>
      </c>
      <c r="D13" s="28"/>
      <c r="E13" s="29"/>
      <c r="F13" s="33"/>
      <c r="G13" s="142"/>
    </row>
    <row r="14" spans="2:8" x14ac:dyDescent="0.25">
      <c r="B14" s="171"/>
      <c r="C14" s="37"/>
      <c r="D14" s="28"/>
      <c r="E14" s="33"/>
      <c r="F14" s="33"/>
      <c r="G14" s="142"/>
    </row>
    <row r="15" spans="2:8" x14ac:dyDescent="0.25">
      <c r="B15" s="135" t="s">
        <v>91</v>
      </c>
      <c r="C15" s="143" t="s">
        <v>13</v>
      </c>
      <c r="D15" s="28" t="s">
        <v>7</v>
      </c>
      <c r="E15" s="28">
        <v>36</v>
      </c>
      <c r="F15" s="55"/>
      <c r="G15" s="56"/>
    </row>
    <row r="16" spans="2:8" x14ac:dyDescent="0.25">
      <c r="B16" s="135"/>
      <c r="C16" s="27"/>
      <c r="D16" s="28"/>
      <c r="E16" s="33"/>
      <c r="F16" s="33"/>
      <c r="G16" s="142"/>
    </row>
    <row r="17" spans="2:7" x14ac:dyDescent="0.25">
      <c r="B17" s="135" t="s">
        <v>92</v>
      </c>
      <c r="C17" s="143" t="s">
        <v>15</v>
      </c>
      <c r="D17" s="28" t="s">
        <v>7</v>
      </c>
      <c r="E17" s="28">
        <v>3</v>
      </c>
      <c r="F17" s="55"/>
      <c r="G17" s="56"/>
    </row>
    <row r="18" spans="2:7" ht="12" customHeight="1" x14ac:dyDescent="0.25">
      <c r="B18" s="109"/>
      <c r="C18" s="144"/>
      <c r="D18" s="28"/>
      <c r="E18" s="29"/>
      <c r="F18" s="33"/>
      <c r="G18" s="142"/>
    </row>
    <row r="19" spans="2:7" x14ac:dyDescent="0.25">
      <c r="B19" s="109" t="s">
        <v>93</v>
      </c>
      <c r="C19" s="143" t="s">
        <v>364</v>
      </c>
      <c r="D19" s="28" t="s">
        <v>7</v>
      </c>
      <c r="E19" s="28">
        <v>36</v>
      </c>
      <c r="F19" s="55"/>
      <c r="G19" s="56"/>
    </row>
    <row r="20" spans="2:7" ht="12" customHeight="1" x14ac:dyDescent="0.25">
      <c r="B20" s="109"/>
      <c r="C20" s="145"/>
      <c r="D20" s="28"/>
      <c r="E20" s="33"/>
      <c r="F20" s="33"/>
      <c r="G20" s="142"/>
    </row>
    <row r="21" spans="2:7" x14ac:dyDescent="0.25">
      <c r="B21" s="109" t="s">
        <v>94</v>
      </c>
      <c r="C21" s="143" t="s">
        <v>365</v>
      </c>
      <c r="D21" s="28" t="s">
        <v>7</v>
      </c>
      <c r="E21" s="28">
        <v>3</v>
      </c>
      <c r="F21" s="33"/>
      <c r="G21" s="56"/>
    </row>
    <row r="22" spans="2:7" ht="12" customHeight="1" x14ac:dyDescent="0.25">
      <c r="B22" s="109"/>
      <c r="C22" s="145"/>
      <c r="D22" s="28"/>
      <c r="E22" s="29"/>
      <c r="F22" s="33"/>
      <c r="G22" s="56"/>
    </row>
    <row r="23" spans="2:7" ht="12" customHeight="1" x14ac:dyDescent="0.25">
      <c r="B23" s="109"/>
      <c r="C23" s="146"/>
      <c r="D23" s="28"/>
      <c r="E23" s="29"/>
      <c r="F23" s="33"/>
      <c r="G23" s="142"/>
    </row>
    <row r="24" spans="2:7" x14ac:dyDescent="0.25">
      <c r="B24" s="58" t="s">
        <v>95</v>
      </c>
      <c r="C24" s="27" t="s">
        <v>96</v>
      </c>
      <c r="D24" s="28"/>
      <c r="E24" s="147"/>
      <c r="F24" s="33"/>
      <c r="G24" s="142"/>
    </row>
    <row r="25" spans="2:7" ht="12" customHeight="1" x14ac:dyDescent="0.25">
      <c r="B25" s="109"/>
      <c r="C25" s="148"/>
      <c r="D25" s="28"/>
      <c r="E25" s="29"/>
      <c r="F25" s="33"/>
      <c r="G25" s="142"/>
    </row>
    <row r="26" spans="2:7" x14ac:dyDescent="0.25">
      <c r="B26" s="135" t="s">
        <v>97</v>
      </c>
      <c r="C26" s="143" t="s">
        <v>98</v>
      </c>
      <c r="D26" s="28" t="s">
        <v>6</v>
      </c>
      <c r="E26" s="28">
        <v>12</v>
      </c>
      <c r="F26" s="55"/>
      <c r="G26" s="56"/>
    </row>
    <row r="27" spans="2:7" x14ac:dyDescent="0.25">
      <c r="B27" s="135"/>
      <c r="C27" s="27"/>
      <c r="D27" s="28"/>
      <c r="E27" s="33"/>
      <c r="F27" s="33"/>
      <c r="G27" s="142"/>
    </row>
    <row r="28" spans="2:7" x14ac:dyDescent="0.25">
      <c r="B28" s="135" t="s">
        <v>99</v>
      </c>
      <c r="C28" s="143" t="s">
        <v>100</v>
      </c>
      <c r="D28" s="28" t="s">
        <v>6</v>
      </c>
      <c r="E28" s="28">
        <v>1</v>
      </c>
      <c r="F28" s="55"/>
      <c r="G28" s="56"/>
    </row>
    <row r="29" spans="2:7" ht="12" customHeight="1" x14ac:dyDescent="0.25">
      <c r="B29" s="109"/>
      <c r="C29" s="144"/>
      <c r="D29" s="28"/>
      <c r="E29" s="29"/>
      <c r="F29" s="33"/>
      <c r="G29" s="142"/>
    </row>
    <row r="30" spans="2:7" x14ac:dyDescent="0.25">
      <c r="B30" s="135"/>
      <c r="C30" s="143"/>
      <c r="D30" s="28"/>
      <c r="E30" s="28"/>
      <c r="F30" s="55"/>
      <c r="G30" s="56"/>
    </row>
    <row r="31" spans="2:7" x14ac:dyDescent="0.25">
      <c r="B31" s="109"/>
      <c r="C31" s="145"/>
      <c r="D31" s="28"/>
      <c r="E31" s="29"/>
      <c r="F31" s="33"/>
      <c r="G31" s="142"/>
    </row>
    <row r="32" spans="2:7" x14ac:dyDescent="0.25">
      <c r="B32" s="135"/>
      <c r="C32" s="143"/>
      <c r="D32" s="28"/>
      <c r="E32" s="28"/>
      <c r="F32" s="33"/>
      <c r="G32" s="56"/>
    </row>
    <row r="33" spans="2:7" x14ac:dyDescent="0.25">
      <c r="B33" s="135"/>
      <c r="C33" s="27"/>
      <c r="D33" s="28"/>
      <c r="E33" s="29"/>
      <c r="F33" s="33"/>
      <c r="G33" s="142"/>
    </row>
    <row r="34" spans="2:7" x14ac:dyDescent="0.25">
      <c r="B34" s="58" t="s">
        <v>101</v>
      </c>
      <c r="C34" s="27" t="s">
        <v>102</v>
      </c>
      <c r="D34" s="28"/>
      <c r="E34" s="29"/>
      <c r="F34" s="33"/>
      <c r="G34" s="142"/>
    </row>
    <row r="35" spans="2:7" ht="12" customHeight="1" x14ac:dyDescent="0.25">
      <c r="B35" s="109"/>
      <c r="C35" s="144"/>
      <c r="D35" s="28"/>
      <c r="E35" s="29"/>
      <c r="F35" s="33"/>
      <c r="G35" s="142"/>
    </row>
    <row r="36" spans="2:7" ht="12" customHeight="1" x14ac:dyDescent="0.25">
      <c r="B36" s="135" t="s">
        <v>103</v>
      </c>
      <c r="C36" s="145" t="s">
        <v>16</v>
      </c>
      <c r="D36" s="59" t="s">
        <v>43</v>
      </c>
      <c r="E36" s="35" t="s">
        <v>44</v>
      </c>
      <c r="F36" s="35" t="s">
        <v>44</v>
      </c>
      <c r="G36" s="142"/>
    </row>
    <row r="37" spans="2:7" ht="12" customHeight="1" x14ac:dyDescent="0.25">
      <c r="B37" s="135"/>
      <c r="C37" s="145"/>
      <c r="D37" s="59"/>
      <c r="E37" s="29"/>
      <c r="F37" s="33"/>
      <c r="G37" s="142"/>
    </row>
    <row r="38" spans="2:7" ht="12" customHeight="1" x14ac:dyDescent="0.25">
      <c r="B38" s="135" t="s">
        <v>104</v>
      </c>
      <c r="C38" s="145" t="s">
        <v>45</v>
      </c>
      <c r="D38" s="59" t="s">
        <v>46</v>
      </c>
      <c r="E38" s="35"/>
      <c r="F38" s="33">
        <v>20000</v>
      </c>
      <c r="G38" s="142">
        <f>F38*E38</f>
        <v>0</v>
      </c>
    </row>
    <row r="39" spans="2:7" ht="12" customHeight="1" x14ac:dyDescent="0.25">
      <c r="B39" s="109"/>
      <c r="C39" s="145"/>
      <c r="D39" s="59"/>
      <c r="E39" s="29"/>
      <c r="F39" s="33"/>
      <c r="G39" s="142"/>
    </row>
    <row r="40" spans="2:7" ht="12" customHeight="1" x14ac:dyDescent="0.25">
      <c r="B40" s="109" t="s">
        <v>105</v>
      </c>
      <c r="C40" s="145" t="s">
        <v>17</v>
      </c>
      <c r="D40" s="59" t="s">
        <v>43</v>
      </c>
      <c r="E40" s="35" t="s">
        <v>44</v>
      </c>
      <c r="F40" s="35" t="s">
        <v>44</v>
      </c>
      <c r="G40" s="142"/>
    </row>
    <row r="41" spans="2:7" ht="12" customHeight="1" x14ac:dyDescent="0.25">
      <c r="B41" s="109"/>
      <c r="C41" s="148"/>
      <c r="D41" s="28"/>
      <c r="E41" s="147"/>
      <c r="F41" s="33"/>
      <c r="G41" s="142"/>
    </row>
    <row r="42" spans="2:7" ht="12" customHeight="1" x14ac:dyDescent="0.25">
      <c r="B42" s="109" t="s">
        <v>106</v>
      </c>
      <c r="C42" s="145" t="s">
        <v>45</v>
      </c>
      <c r="D42" s="59" t="s">
        <v>46</v>
      </c>
      <c r="E42" s="35"/>
      <c r="F42" s="33">
        <v>50000</v>
      </c>
      <c r="G42" s="142">
        <f>F42*E42</f>
        <v>0</v>
      </c>
    </row>
    <row r="43" spans="2:7" ht="12" customHeight="1" x14ac:dyDescent="0.25">
      <c r="B43" s="109"/>
      <c r="C43" s="197"/>
      <c r="D43" s="198"/>
      <c r="E43" s="196"/>
      <c r="F43" s="195"/>
      <c r="G43" s="142"/>
    </row>
    <row r="44" spans="2:7" ht="12" customHeight="1" x14ac:dyDescent="0.25">
      <c r="B44" s="109"/>
      <c r="C44" s="197"/>
      <c r="D44" s="198"/>
      <c r="E44" s="199"/>
      <c r="F44" s="199"/>
      <c r="G44" s="142"/>
    </row>
    <row r="45" spans="2:7" ht="12" customHeight="1" x14ac:dyDescent="0.25">
      <c r="B45" s="109"/>
      <c r="C45" s="200"/>
      <c r="D45" s="194"/>
      <c r="E45" s="196"/>
      <c r="F45" s="195"/>
      <c r="G45" s="142"/>
    </row>
    <row r="46" spans="2:7" ht="12" customHeight="1" x14ac:dyDescent="0.25">
      <c r="B46" s="109"/>
      <c r="C46" s="197"/>
      <c r="D46" s="198"/>
      <c r="E46" s="199"/>
      <c r="F46" s="195"/>
      <c r="G46" s="142"/>
    </row>
    <row r="47" spans="2:7" ht="12" customHeight="1" x14ac:dyDescent="0.25">
      <c r="B47" s="109"/>
      <c r="C47" s="201"/>
      <c r="D47" s="198"/>
      <c r="E47" s="199"/>
      <c r="F47" s="195"/>
      <c r="G47" s="142"/>
    </row>
    <row r="48" spans="2:7" x14ac:dyDescent="0.25">
      <c r="B48" s="109"/>
      <c r="C48" s="202"/>
      <c r="D48" s="194"/>
      <c r="E48" s="203"/>
      <c r="F48" s="195"/>
      <c r="G48" s="142"/>
    </row>
    <row r="49" spans="2:8" ht="37.950000000000003" customHeight="1" x14ac:dyDescent="0.25">
      <c r="B49" s="109"/>
      <c r="C49" s="173"/>
      <c r="D49" s="28"/>
      <c r="E49" s="150"/>
      <c r="F49" s="33"/>
      <c r="G49" s="142"/>
    </row>
    <row r="50" spans="2:8" x14ac:dyDescent="0.25">
      <c r="B50" s="109"/>
      <c r="C50" s="144"/>
      <c r="D50" s="28"/>
      <c r="E50" s="150"/>
      <c r="F50" s="33"/>
      <c r="G50" s="142"/>
    </row>
    <row r="51" spans="2:8" x14ac:dyDescent="0.25">
      <c r="B51" s="109"/>
      <c r="C51" s="173"/>
      <c r="D51" s="28"/>
      <c r="E51" s="150"/>
      <c r="F51" s="33"/>
      <c r="G51" s="142"/>
    </row>
    <row r="52" spans="2:8" x14ac:dyDescent="0.25">
      <c r="B52" s="109"/>
      <c r="C52" s="144"/>
      <c r="D52" s="28"/>
      <c r="E52" s="150"/>
      <c r="F52" s="33"/>
      <c r="G52" s="142"/>
    </row>
    <row r="53" spans="2:8" x14ac:dyDescent="0.25">
      <c r="B53" s="109"/>
      <c r="C53" s="173"/>
      <c r="D53" s="28"/>
      <c r="E53" s="150"/>
      <c r="F53" s="33"/>
      <c r="G53" s="142"/>
    </row>
    <row r="54" spans="2:8" x14ac:dyDescent="0.25">
      <c r="B54" s="109"/>
      <c r="C54" s="144"/>
      <c r="D54" s="28"/>
      <c r="E54" s="150"/>
      <c r="F54" s="33"/>
      <c r="G54" s="142"/>
    </row>
    <row r="55" spans="2:8" x14ac:dyDescent="0.25">
      <c r="B55" s="109"/>
      <c r="C55" s="173"/>
      <c r="D55" s="28"/>
      <c r="E55" s="150"/>
      <c r="F55" s="33"/>
      <c r="G55" s="142"/>
    </row>
    <row r="56" spans="2:8" x14ac:dyDescent="0.25">
      <c r="B56" s="109"/>
      <c r="C56" s="144"/>
      <c r="D56" s="96"/>
      <c r="E56" s="35"/>
      <c r="F56" s="33"/>
      <c r="G56" s="142"/>
    </row>
    <row r="57" spans="2:8" ht="12" customHeight="1" x14ac:dyDescent="0.25">
      <c r="B57" s="109"/>
      <c r="C57" s="144"/>
      <c r="D57" s="96"/>
      <c r="E57" s="35"/>
      <c r="F57" s="33"/>
      <c r="G57" s="142"/>
    </row>
    <row r="58" spans="2:8" ht="13.8" thickBot="1" x14ac:dyDescent="0.3">
      <c r="B58" s="135"/>
      <c r="C58" s="144"/>
      <c r="D58" s="28"/>
      <c r="E58" s="29"/>
      <c r="F58" s="33"/>
      <c r="G58" s="31"/>
    </row>
    <row r="59" spans="2:8" x14ac:dyDescent="0.25">
      <c r="B59" s="39"/>
      <c r="C59" s="40"/>
      <c r="D59" s="41"/>
      <c r="E59" s="42"/>
      <c r="F59" s="43"/>
      <c r="G59" s="44"/>
    </row>
    <row r="60" spans="2:8" x14ac:dyDescent="0.25">
      <c r="B60" s="45" t="s">
        <v>107</v>
      </c>
      <c r="C60" s="6"/>
      <c r="D60" s="3"/>
      <c r="E60" s="38"/>
      <c r="F60" s="46"/>
      <c r="G60" s="47">
        <f>SUM(G7:G58)</f>
        <v>0</v>
      </c>
    </row>
    <row r="61" spans="2:8" ht="13.8" thickBot="1" x14ac:dyDescent="0.3">
      <c r="B61" s="174"/>
      <c r="C61" s="48"/>
      <c r="D61" s="49"/>
      <c r="E61" s="50"/>
      <c r="F61" s="51"/>
      <c r="G61" s="52"/>
    </row>
    <row r="62" spans="2:8" x14ac:dyDescent="0.25">
      <c r="B62" s="3"/>
      <c r="C62" s="6"/>
      <c r="D62" s="6"/>
      <c r="F62" s="53"/>
      <c r="G62" s="53"/>
      <c r="H62" s="54"/>
    </row>
  </sheetData>
  <mergeCells count="1">
    <mergeCell ref="B3:G3"/>
  </mergeCells>
  <pageMargins left="0.7" right="0.7" top="0.75" bottom="0.75" header="0.3" footer="0.3"/>
  <pageSetup paperSize="8"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9FFE-8568-4824-98D9-F71BDD7AFA92}">
  <dimension ref="B1:H62"/>
  <sheetViews>
    <sheetView topLeftCell="A21" workbookViewId="0">
      <selection activeCell="B44" sqref="B44:F47"/>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49</v>
      </c>
    </row>
    <row r="2" spans="2:8" x14ac:dyDescent="0.25">
      <c r="B2" s="5"/>
      <c r="C2" s="6"/>
      <c r="D2" s="6"/>
      <c r="F2" s="7"/>
      <c r="G2" s="7"/>
      <c r="H2" s="151"/>
    </row>
    <row r="3" spans="2:8" ht="26.55" customHeight="1" x14ac:dyDescent="0.3">
      <c r="B3" s="207" t="s">
        <v>88</v>
      </c>
      <c r="C3" s="207"/>
      <c r="D3" s="207"/>
      <c r="E3" s="207"/>
      <c r="F3" s="207"/>
      <c r="G3" s="207"/>
      <c r="H3" s="151"/>
    </row>
    <row r="4" spans="2:8" x14ac:dyDescent="0.25">
      <c r="B4" s="5" t="s">
        <v>27</v>
      </c>
      <c r="C4" s="6"/>
      <c r="D4" s="6"/>
      <c r="F4" s="7"/>
      <c r="G4" s="7"/>
      <c r="H4" s="151"/>
    </row>
    <row r="5" spans="2:8" x14ac:dyDescent="0.25">
      <c r="B5" s="8" t="s">
        <v>108</v>
      </c>
      <c r="C5" s="6"/>
      <c r="D5" s="6"/>
      <c r="F5" s="7"/>
      <c r="G5" s="7"/>
      <c r="H5" s="9"/>
    </row>
    <row r="6" spans="2:8" ht="13.8" thickBot="1" x14ac:dyDescent="0.3">
      <c r="B6" s="8" t="s">
        <v>90</v>
      </c>
      <c r="C6" s="6"/>
      <c r="D6" s="6"/>
      <c r="F6" s="7"/>
      <c r="G6" s="7"/>
      <c r="H6" s="9"/>
    </row>
    <row r="7" spans="2:8" x14ac:dyDescent="0.25">
      <c r="B7" s="152"/>
      <c r="C7" s="153"/>
      <c r="D7" s="154"/>
      <c r="E7" s="155"/>
      <c r="F7" s="156"/>
      <c r="G7" s="157"/>
    </row>
    <row r="8" spans="2:8" x14ac:dyDescent="0.25">
      <c r="B8" s="158" t="s">
        <v>0</v>
      </c>
      <c r="C8" s="8" t="s">
        <v>1</v>
      </c>
      <c r="D8" s="159" t="s">
        <v>2</v>
      </c>
      <c r="E8" s="160" t="s">
        <v>3</v>
      </c>
      <c r="F8" s="161" t="s">
        <v>4</v>
      </c>
      <c r="G8" s="105" t="s">
        <v>5</v>
      </c>
    </row>
    <row r="9" spans="2:8" x14ac:dyDescent="0.25">
      <c r="B9" s="162"/>
      <c r="C9" s="163"/>
      <c r="D9" s="164"/>
      <c r="E9" s="165"/>
      <c r="F9" s="166"/>
      <c r="G9" s="167"/>
    </row>
    <row r="10" spans="2:8" x14ac:dyDescent="0.25">
      <c r="B10" s="22"/>
      <c r="C10" s="23"/>
      <c r="D10" s="168"/>
      <c r="E10" s="24"/>
      <c r="F10" s="169"/>
      <c r="G10" s="25"/>
    </row>
    <row r="11" spans="2:8" x14ac:dyDescent="0.25">
      <c r="B11" s="26"/>
      <c r="C11" s="27" t="s">
        <v>12</v>
      </c>
      <c r="D11" s="28"/>
      <c r="E11" s="29"/>
      <c r="F11" s="30"/>
      <c r="G11" s="31" t="str">
        <f t="shared" ref="G11:G12" si="0">IF(OR(AND(E11="Prov",F11="Sum"),(F11="PC Sum")),". . . . . . . . .00",IF(ISERR(E11*F11),"",IF(E11*F11=0,"",ROUND(E11*F11,2))))</f>
        <v/>
      </c>
    </row>
    <row r="12" spans="2:8" ht="12" customHeight="1" x14ac:dyDescent="0.25">
      <c r="B12" s="135"/>
      <c r="C12" s="144"/>
      <c r="D12" s="28"/>
      <c r="E12" s="29"/>
      <c r="F12" s="33"/>
      <c r="G12" s="31" t="str">
        <f t="shared" si="0"/>
        <v/>
      </c>
    </row>
    <row r="13" spans="2:8" x14ac:dyDescent="0.25">
      <c r="B13" s="170"/>
      <c r="C13" s="27" t="s">
        <v>14</v>
      </c>
      <c r="D13" s="28"/>
      <c r="E13" s="29"/>
      <c r="F13" s="33"/>
      <c r="G13" s="142"/>
    </row>
    <row r="14" spans="2:8" x14ac:dyDescent="0.25">
      <c r="B14" s="171"/>
      <c r="C14" s="37"/>
      <c r="D14" s="28"/>
      <c r="E14" s="33"/>
      <c r="F14" s="33"/>
      <c r="G14" s="142"/>
    </row>
    <row r="15" spans="2:8" x14ac:dyDescent="0.25">
      <c r="B15" s="135" t="s">
        <v>109</v>
      </c>
      <c r="C15" s="143" t="s">
        <v>13</v>
      </c>
      <c r="D15" s="28" t="s">
        <v>7</v>
      </c>
      <c r="E15" s="28">
        <v>36</v>
      </c>
      <c r="F15" s="55"/>
      <c r="G15" s="56"/>
    </row>
    <row r="16" spans="2:8" x14ac:dyDescent="0.25">
      <c r="B16" s="135"/>
      <c r="C16" s="27"/>
      <c r="D16" s="28"/>
      <c r="E16" s="33"/>
      <c r="F16" s="33"/>
      <c r="G16" s="142"/>
    </row>
    <row r="17" spans="2:7" x14ac:dyDescent="0.25">
      <c r="B17" s="135" t="s">
        <v>110</v>
      </c>
      <c r="C17" s="143" t="s">
        <v>15</v>
      </c>
      <c r="D17" s="28" t="s">
        <v>7</v>
      </c>
      <c r="E17" s="28">
        <v>3</v>
      </c>
      <c r="F17" s="55"/>
      <c r="G17" s="56"/>
    </row>
    <row r="18" spans="2:7" ht="12" customHeight="1" x14ac:dyDescent="0.25">
      <c r="B18" s="109"/>
      <c r="C18" s="144"/>
      <c r="D18" s="28"/>
      <c r="E18" s="29"/>
      <c r="F18" s="33"/>
      <c r="G18" s="142"/>
    </row>
    <row r="19" spans="2:7" x14ac:dyDescent="0.25">
      <c r="B19" s="109" t="s">
        <v>111</v>
      </c>
      <c r="C19" s="143" t="s">
        <v>364</v>
      </c>
      <c r="D19" s="28" t="s">
        <v>7</v>
      </c>
      <c r="E19" s="28">
        <v>36</v>
      </c>
      <c r="F19" s="55"/>
      <c r="G19" s="56"/>
    </row>
    <row r="20" spans="2:7" ht="12" customHeight="1" x14ac:dyDescent="0.25">
      <c r="B20" s="109"/>
      <c r="C20" s="145"/>
      <c r="D20" s="28"/>
      <c r="E20" s="33"/>
      <c r="F20" s="33"/>
      <c r="G20" s="142"/>
    </row>
    <row r="21" spans="2:7" x14ac:dyDescent="0.25">
      <c r="B21" s="109" t="s">
        <v>112</v>
      </c>
      <c r="C21" s="143" t="s">
        <v>365</v>
      </c>
      <c r="D21" s="28" t="s">
        <v>7</v>
      </c>
      <c r="E21" s="28">
        <v>3</v>
      </c>
      <c r="F21" s="33"/>
      <c r="G21" s="56"/>
    </row>
    <row r="22" spans="2:7" ht="12" customHeight="1" x14ac:dyDescent="0.25">
      <c r="B22" s="109"/>
      <c r="C22" s="145"/>
      <c r="D22" s="28"/>
      <c r="E22" s="29"/>
      <c r="F22" s="33"/>
      <c r="G22" s="56"/>
    </row>
    <row r="23" spans="2:7" ht="12" customHeight="1" x14ac:dyDescent="0.25">
      <c r="B23" s="109"/>
      <c r="C23" s="146"/>
      <c r="D23" s="28"/>
      <c r="E23" s="29"/>
      <c r="F23" s="33"/>
      <c r="G23" s="142"/>
    </row>
    <row r="24" spans="2:7" x14ac:dyDescent="0.25">
      <c r="B24" s="58" t="s">
        <v>113</v>
      </c>
      <c r="C24" s="27" t="s">
        <v>96</v>
      </c>
      <c r="D24" s="28"/>
      <c r="E24" s="147"/>
      <c r="F24" s="33"/>
      <c r="G24" s="142"/>
    </row>
    <row r="25" spans="2:7" ht="12" customHeight="1" x14ac:dyDescent="0.25">
      <c r="B25" s="109"/>
      <c r="C25" s="148"/>
      <c r="D25" s="28"/>
      <c r="E25" s="29"/>
      <c r="F25" s="33"/>
      <c r="G25" s="142"/>
    </row>
    <row r="26" spans="2:7" x14ac:dyDescent="0.25">
      <c r="B26" s="135" t="s">
        <v>114</v>
      </c>
      <c r="C26" s="143" t="s">
        <v>98</v>
      </c>
      <c r="D26" s="28" t="s">
        <v>6</v>
      </c>
      <c r="E26" s="28">
        <v>12</v>
      </c>
      <c r="F26" s="55"/>
      <c r="G26" s="56"/>
    </row>
    <row r="27" spans="2:7" x14ac:dyDescent="0.25">
      <c r="B27" s="135"/>
      <c r="C27" s="27"/>
      <c r="D27" s="28"/>
      <c r="E27" s="33"/>
      <c r="F27" s="33"/>
      <c r="G27" s="142"/>
    </row>
    <row r="28" spans="2:7" x14ac:dyDescent="0.25">
      <c r="B28" s="135" t="s">
        <v>115</v>
      </c>
      <c r="C28" s="143" t="s">
        <v>100</v>
      </c>
      <c r="D28" s="28" t="s">
        <v>6</v>
      </c>
      <c r="E28" s="28">
        <v>1</v>
      </c>
      <c r="F28" s="55"/>
      <c r="G28" s="56"/>
    </row>
    <row r="29" spans="2:7" ht="12" customHeight="1" x14ac:dyDescent="0.25">
      <c r="B29" s="109"/>
      <c r="C29" s="144"/>
      <c r="D29" s="28"/>
      <c r="E29" s="29"/>
      <c r="F29" s="33"/>
      <c r="G29" s="142"/>
    </row>
    <row r="30" spans="2:7" x14ac:dyDescent="0.25">
      <c r="B30" s="109"/>
      <c r="C30" s="143"/>
      <c r="D30" s="28"/>
      <c r="E30" s="28"/>
      <c r="F30" s="55"/>
      <c r="G30" s="56"/>
    </row>
    <row r="31" spans="2:7" x14ac:dyDescent="0.25">
      <c r="B31" s="109"/>
      <c r="C31" s="145"/>
      <c r="D31" s="28"/>
      <c r="E31" s="29"/>
      <c r="F31" s="33"/>
      <c r="G31" s="142"/>
    </row>
    <row r="32" spans="2:7" x14ac:dyDescent="0.25">
      <c r="B32" s="109"/>
      <c r="C32" s="143"/>
      <c r="D32" s="28"/>
      <c r="E32" s="28"/>
      <c r="F32" s="33"/>
      <c r="G32" s="56"/>
    </row>
    <row r="33" spans="2:7" x14ac:dyDescent="0.25">
      <c r="B33" s="135"/>
      <c r="C33" s="27"/>
      <c r="D33" s="28"/>
      <c r="E33" s="29"/>
      <c r="F33" s="33"/>
      <c r="G33" s="142"/>
    </row>
    <row r="34" spans="2:7" x14ac:dyDescent="0.25">
      <c r="B34" s="58" t="s">
        <v>116</v>
      </c>
      <c r="C34" s="27" t="s">
        <v>102</v>
      </c>
      <c r="D34" s="28"/>
      <c r="E34" s="29"/>
      <c r="F34" s="33"/>
      <c r="G34" s="142"/>
    </row>
    <row r="35" spans="2:7" ht="12" customHeight="1" x14ac:dyDescent="0.25">
      <c r="B35" s="109"/>
      <c r="C35" s="144"/>
      <c r="D35" s="28"/>
      <c r="E35" s="29"/>
      <c r="F35" s="33"/>
      <c r="G35" s="142"/>
    </row>
    <row r="36" spans="2:7" ht="12" customHeight="1" x14ac:dyDescent="0.25">
      <c r="B36" s="135" t="s">
        <v>117</v>
      </c>
      <c r="C36" s="145" t="s">
        <v>16</v>
      </c>
      <c r="D36" s="59" t="s">
        <v>43</v>
      </c>
      <c r="E36" s="35" t="s">
        <v>44</v>
      </c>
      <c r="F36" s="35" t="s">
        <v>44</v>
      </c>
      <c r="G36" s="142"/>
    </row>
    <row r="37" spans="2:7" ht="12" customHeight="1" x14ac:dyDescent="0.25">
      <c r="B37" s="135"/>
      <c r="C37" s="145"/>
      <c r="D37" s="59"/>
      <c r="E37" s="29"/>
      <c r="F37" s="33"/>
      <c r="G37" s="142"/>
    </row>
    <row r="38" spans="2:7" ht="12" customHeight="1" x14ac:dyDescent="0.25">
      <c r="B38" s="135" t="s">
        <v>118</v>
      </c>
      <c r="C38" s="145" t="s">
        <v>45</v>
      </c>
      <c r="D38" s="59" t="s">
        <v>46</v>
      </c>
      <c r="E38" s="35"/>
      <c r="F38" s="33">
        <v>20000</v>
      </c>
      <c r="G38" s="142">
        <f>F38*E38</f>
        <v>0</v>
      </c>
    </row>
    <row r="39" spans="2:7" ht="12" customHeight="1" x14ac:dyDescent="0.25">
      <c r="B39" s="109"/>
      <c r="C39" s="145"/>
      <c r="D39" s="59"/>
      <c r="E39" s="29"/>
      <c r="F39" s="33"/>
      <c r="G39" s="142"/>
    </row>
    <row r="40" spans="2:7" ht="12" customHeight="1" x14ac:dyDescent="0.25">
      <c r="B40" s="109" t="s">
        <v>119</v>
      </c>
      <c r="C40" s="145" t="s">
        <v>17</v>
      </c>
      <c r="D40" s="59" t="s">
        <v>43</v>
      </c>
      <c r="E40" s="35" t="s">
        <v>44</v>
      </c>
      <c r="F40" s="35" t="s">
        <v>44</v>
      </c>
      <c r="G40" s="142"/>
    </row>
    <row r="41" spans="2:7" ht="12" customHeight="1" x14ac:dyDescent="0.25">
      <c r="B41" s="109"/>
      <c r="C41" s="148"/>
      <c r="D41" s="28"/>
      <c r="E41" s="147"/>
      <c r="F41" s="33"/>
      <c r="G41" s="142"/>
    </row>
    <row r="42" spans="2:7" ht="12" customHeight="1" x14ac:dyDescent="0.25">
      <c r="B42" s="109" t="s">
        <v>120</v>
      </c>
      <c r="C42" s="145" t="s">
        <v>45</v>
      </c>
      <c r="D42" s="59" t="s">
        <v>46</v>
      </c>
      <c r="E42" s="35"/>
      <c r="F42" s="33">
        <v>50000</v>
      </c>
      <c r="G42" s="142">
        <f>F42*E42</f>
        <v>0</v>
      </c>
    </row>
    <row r="43" spans="2:7" ht="12" customHeight="1" x14ac:dyDescent="0.25">
      <c r="B43" s="109"/>
      <c r="C43" s="145"/>
      <c r="D43" s="59"/>
      <c r="E43" s="29"/>
      <c r="F43" s="33"/>
      <c r="G43" s="142"/>
    </row>
    <row r="44" spans="2:7" ht="12" customHeight="1" x14ac:dyDescent="0.25">
      <c r="B44" s="109"/>
      <c r="C44" s="145"/>
      <c r="D44" s="59"/>
      <c r="E44" s="35"/>
      <c r="F44" s="35"/>
      <c r="G44" s="142"/>
    </row>
    <row r="45" spans="2:7" ht="12" customHeight="1" x14ac:dyDescent="0.25">
      <c r="B45" s="109"/>
      <c r="C45" s="148"/>
      <c r="D45" s="28"/>
      <c r="E45" s="29"/>
      <c r="F45" s="33"/>
      <c r="G45" s="142"/>
    </row>
    <row r="46" spans="2:7" ht="12" customHeight="1" x14ac:dyDescent="0.25">
      <c r="B46" s="109"/>
      <c r="C46" s="145"/>
      <c r="D46" s="59"/>
      <c r="E46" s="35"/>
      <c r="F46" s="33"/>
      <c r="G46" s="142"/>
    </row>
    <row r="47" spans="2:7" ht="12" customHeight="1" x14ac:dyDescent="0.25">
      <c r="B47" s="109"/>
      <c r="C47" s="172"/>
      <c r="D47" s="59"/>
      <c r="E47" s="35"/>
      <c r="F47" s="33"/>
      <c r="G47" s="142"/>
    </row>
    <row r="48" spans="2:7" x14ac:dyDescent="0.25">
      <c r="B48" s="109"/>
      <c r="C48" s="144"/>
      <c r="D48" s="28"/>
      <c r="E48" s="150"/>
      <c r="F48" s="33"/>
      <c r="G48" s="142"/>
    </row>
    <row r="49" spans="2:8" ht="41.55" customHeight="1" x14ac:dyDescent="0.25">
      <c r="B49" s="109"/>
      <c r="C49" s="173"/>
      <c r="D49" s="28"/>
      <c r="E49" s="150"/>
      <c r="F49" s="33"/>
      <c r="G49" s="142"/>
    </row>
    <row r="50" spans="2:8" x14ac:dyDescent="0.25">
      <c r="B50" s="109"/>
      <c r="C50" s="144"/>
      <c r="D50" s="28"/>
      <c r="E50" s="150"/>
      <c r="F50" s="33"/>
      <c r="G50" s="142"/>
    </row>
    <row r="51" spans="2:8" x14ac:dyDescent="0.25">
      <c r="B51" s="109"/>
      <c r="C51" s="173"/>
      <c r="D51" s="28"/>
      <c r="E51" s="150"/>
      <c r="F51" s="33"/>
      <c r="G51" s="142"/>
    </row>
    <row r="52" spans="2:8" x14ac:dyDescent="0.25">
      <c r="B52" s="109"/>
      <c r="C52" s="144"/>
      <c r="D52" s="28"/>
      <c r="E52" s="150"/>
      <c r="F52" s="33"/>
      <c r="G52" s="142"/>
    </row>
    <row r="53" spans="2:8" x14ac:dyDescent="0.25">
      <c r="B53" s="109"/>
      <c r="C53" s="173"/>
      <c r="D53" s="28"/>
      <c r="E53" s="150"/>
      <c r="F53" s="33"/>
      <c r="G53" s="142"/>
    </row>
    <row r="54" spans="2:8" x14ac:dyDescent="0.25">
      <c r="B54" s="109"/>
      <c r="C54" s="144"/>
      <c r="D54" s="28"/>
      <c r="E54" s="150"/>
      <c r="F54" s="33"/>
      <c r="G54" s="142"/>
    </row>
    <row r="55" spans="2:8" x14ac:dyDescent="0.25">
      <c r="B55" s="109"/>
      <c r="C55" s="173"/>
      <c r="D55" s="28"/>
      <c r="E55" s="150"/>
      <c r="F55" s="33"/>
      <c r="G55" s="142"/>
    </row>
    <row r="56" spans="2:8" ht="12" customHeight="1" x14ac:dyDescent="0.25">
      <c r="B56" s="109"/>
      <c r="C56" s="144"/>
      <c r="D56" s="96"/>
      <c r="E56" s="35"/>
      <c r="F56" s="33"/>
      <c r="G56" s="142"/>
    </row>
    <row r="57" spans="2:8" ht="12" customHeight="1" x14ac:dyDescent="0.25">
      <c r="B57" s="109"/>
      <c r="C57" s="144"/>
      <c r="D57" s="96"/>
      <c r="E57" s="35"/>
      <c r="F57" s="33"/>
      <c r="G57" s="142"/>
    </row>
    <row r="58" spans="2:8" ht="13.8" thickBot="1" x14ac:dyDescent="0.3">
      <c r="B58" s="135"/>
      <c r="C58" s="144"/>
      <c r="D58" s="28"/>
      <c r="E58" s="29"/>
      <c r="F58" s="33"/>
      <c r="G58" s="31"/>
    </row>
    <row r="59" spans="2:8" x14ac:dyDescent="0.25">
      <c r="B59" s="39"/>
      <c r="C59" s="40"/>
      <c r="D59" s="41"/>
      <c r="E59" s="42"/>
      <c r="F59" s="43"/>
      <c r="G59" s="44"/>
    </row>
    <row r="60" spans="2:8" x14ac:dyDescent="0.25">
      <c r="B60" s="45" t="s">
        <v>121</v>
      </c>
      <c r="C60" s="6"/>
      <c r="D60" s="3"/>
      <c r="E60" s="38"/>
      <c r="F60" s="46"/>
      <c r="G60" s="47">
        <f>SUM(G7:G58)</f>
        <v>0</v>
      </c>
    </row>
    <row r="61" spans="2:8" ht="13.8" thickBot="1" x14ac:dyDescent="0.3">
      <c r="B61" s="174"/>
      <c r="C61" s="48"/>
      <c r="D61" s="49"/>
      <c r="E61" s="50"/>
      <c r="F61" s="51"/>
      <c r="G61" s="52"/>
    </row>
    <row r="62" spans="2:8" x14ac:dyDescent="0.25">
      <c r="B62" s="3"/>
      <c r="C62" s="6"/>
      <c r="D62" s="6"/>
      <c r="F62" s="53"/>
      <c r="G62" s="53"/>
      <c r="H62" s="54"/>
    </row>
  </sheetData>
  <mergeCells count="1">
    <mergeCell ref="B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91D01-B955-48FB-ABCB-88BE778D1391}">
  <dimension ref="B1:H62"/>
  <sheetViews>
    <sheetView topLeftCell="A21" workbookViewId="0">
      <selection activeCell="B44" sqref="B44:F46"/>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49</v>
      </c>
    </row>
    <row r="2" spans="2:8" x14ac:dyDescent="0.25">
      <c r="B2" s="5"/>
      <c r="C2" s="6"/>
      <c r="D2" s="6"/>
      <c r="F2" s="7"/>
      <c r="G2" s="7"/>
      <c r="H2" s="151"/>
    </row>
    <row r="3" spans="2:8" ht="26.55" customHeight="1" x14ac:dyDescent="0.3">
      <c r="B3" s="207" t="s">
        <v>88</v>
      </c>
      <c r="C3" s="207"/>
      <c r="D3" s="207"/>
      <c r="E3" s="207"/>
      <c r="F3" s="207"/>
      <c r="G3" s="207"/>
      <c r="H3" s="151"/>
    </row>
    <row r="4" spans="2:8" x14ac:dyDescent="0.25">
      <c r="B4" s="5" t="s">
        <v>27</v>
      </c>
      <c r="C4" s="6"/>
      <c r="D4" s="6"/>
      <c r="F4" s="7"/>
      <c r="G4" s="7"/>
      <c r="H4" s="151"/>
    </row>
    <row r="5" spans="2:8" x14ac:dyDescent="0.25">
      <c r="B5" s="8" t="s">
        <v>122</v>
      </c>
      <c r="C5" s="6"/>
      <c r="D5" s="6"/>
      <c r="F5" s="7"/>
      <c r="G5" s="7"/>
      <c r="H5" s="9"/>
    </row>
    <row r="6" spans="2:8" ht="13.8" thickBot="1" x14ac:dyDescent="0.3">
      <c r="B6" s="8" t="s">
        <v>90</v>
      </c>
      <c r="C6" s="6"/>
      <c r="D6" s="6"/>
      <c r="F6" s="7"/>
      <c r="G6" s="7"/>
      <c r="H6" s="9"/>
    </row>
    <row r="7" spans="2:8" x14ac:dyDescent="0.25">
      <c r="B7" s="152"/>
      <c r="C7" s="153"/>
      <c r="D7" s="154"/>
      <c r="E7" s="155"/>
      <c r="F7" s="156"/>
      <c r="G7" s="157"/>
    </row>
    <row r="8" spans="2:8" x14ac:dyDescent="0.25">
      <c r="B8" s="158" t="s">
        <v>0</v>
      </c>
      <c r="C8" s="8" t="s">
        <v>1</v>
      </c>
      <c r="D8" s="159" t="s">
        <v>2</v>
      </c>
      <c r="E8" s="160" t="s">
        <v>3</v>
      </c>
      <c r="F8" s="161" t="s">
        <v>4</v>
      </c>
      <c r="G8" s="105" t="s">
        <v>5</v>
      </c>
    </row>
    <row r="9" spans="2:8" x14ac:dyDescent="0.25">
      <c r="B9" s="162"/>
      <c r="C9" s="163"/>
      <c r="D9" s="164"/>
      <c r="E9" s="165"/>
      <c r="F9" s="166"/>
      <c r="G9" s="167"/>
    </row>
    <row r="10" spans="2:8" x14ac:dyDescent="0.25">
      <c r="B10" s="22"/>
      <c r="C10" s="23"/>
      <c r="D10" s="168"/>
      <c r="E10" s="24"/>
      <c r="F10" s="169"/>
      <c r="G10" s="25"/>
    </row>
    <row r="11" spans="2:8" x14ac:dyDescent="0.25">
      <c r="B11" s="26"/>
      <c r="C11" s="27" t="s">
        <v>12</v>
      </c>
      <c r="D11" s="28"/>
      <c r="E11" s="29"/>
      <c r="F11" s="30"/>
      <c r="G11" s="31" t="str">
        <f t="shared" ref="G11:G12" si="0">IF(OR(AND(E11="Prov",F11="Sum"),(F11="PC Sum")),". . . . . . . . .00",IF(ISERR(E11*F11),"",IF(E11*F11=0,"",ROUND(E11*F11,2))))</f>
        <v/>
      </c>
    </row>
    <row r="12" spans="2:8" ht="12" customHeight="1" x14ac:dyDescent="0.25">
      <c r="B12" s="135"/>
      <c r="C12" s="144"/>
      <c r="D12" s="28"/>
      <c r="E12" s="29"/>
      <c r="F12" s="33"/>
      <c r="G12" s="31" t="str">
        <f t="shared" si="0"/>
        <v/>
      </c>
    </row>
    <row r="13" spans="2:8" x14ac:dyDescent="0.25">
      <c r="B13" s="170"/>
      <c r="C13" s="27" t="s">
        <v>14</v>
      </c>
      <c r="D13" s="28"/>
      <c r="E13" s="29"/>
      <c r="F13" s="33"/>
      <c r="G13" s="142"/>
    </row>
    <row r="14" spans="2:8" x14ac:dyDescent="0.25">
      <c r="B14" s="171"/>
      <c r="C14" s="37"/>
      <c r="D14" s="28"/>
      <c r="E14" s="33"/>
      <c r="F14" s="33"/>
      <c r="G14" s="142"/>
    </row>
    <row r="15" spans="2:8" x14ac:dyDescent="0.25">
      <c r="B15" s="135" t="s">
        <v>123</v>
      </c>
      <c r="C15" s="143" t="s">
        <v>13</v>
      </c>
      <c r="D15" s="28" t="s">
        <v>7</v>
      </c>
      <c r="E15" s="28">
        <v>36</v>
      </c>
      <c r="F15" s="55"/>
      <c r="G15" s="56"/>
    </row>
    <row r="16" spans="2:8" x14ac:dyDescent="0.25">
      <c r="B16" s="135"/>
      <c r="C16" s="27"/>
      <c r="D16" s="28"/>
      <c r="E16" s="33"/>
      <c r="F16" s="33"/>
      <c r="G16" s="142"/>
    </row>
    <row r="17" spans="2:7" x14ac:dyDescent="0.25">
      <c r="B17" s="135" t="s">
        <v>124</v>
      </c>
      <c r="C17" s="143" t="s">
        <v>15</v>
      </c>
      <c r="D17" s="28" t="s">
        <v>7</v>
      </c>
      <c r="E17" s="28">
        <v>3</v>
      </c>
      <c r="F17" s="55"/>
      <c r="G17" s="56"/>
    </row>
    <row r="18" spans="2:7" ht="12" customHeight="1" x14ac:dyDescent="0.25">
      <c r="B18" s="109"/>
      <c r="C18" s="144"/>
      <c r="D18" s="28"/>
      <c r="E18" s="29"/>
      <c r="F18" s="33"/>
      <c r="G18" s="142"/>
    </row>
    <row r="19" spans="2:7" x14ac:dyDescent="0.25">
      <c r="B19" s="109" t="s">
        <v>125</v>
      </c>
      <c r="C19" s="143" t="s">
        <v>364</v>
      </c>
      <c r="D19" s="28" t="s">
        <v>7</v>
      </c>
      <c r="E19" s="28">
        <v>36</v>
      </c>
      <c r="F19" s="55"/>
      <c r="G19" s="56"/>
    </row>
    <row r="20" spans="2:7" ht="12" customHeight="1" x14ac:dyDescent="0.25">
      <c r="B20" s="109"/>
      <c r="C20" s="145"/>
      <c r="D20" s="28"/>
      <c r="E20" s="33"/>
      <c r="F20" s="33"/>
      <c r="G20" s="142"/>
    </row>
    <row r="21" spans="2:7" x14ac:dyDescent="0.25">
      <c r="B21" s="109" t="s">
        <v>126</v>
      </c>
      <c r="C21" s="143" t="s">
        <v>365</v>
      </c>
      <c r="D21" s="28" t="s">
        <v>7</v>
      </c>
      <c r="E21" s="28">
        <v>3</v>
      </c>
      <c r="F21" s="33"/>
      <c r="G21" s="56"/>
    </row>
    <row r="22" spans="2:7" ht="12" customHeight="1" x14ac:dyDescent="0.25">
      <c r="B22" s="109"/>
      <c r="C22" s="145"/>
      <c r="D22" s="28"/>
      <c r="E22" s="29"/>
      <c r="F22" s="33"/>
      <c r="G22" s="56"/>
    </row>
    <row r="23" spans="2:7" ht="12" customHeight="1" x14ac:dyDescent="0.25">
      <c r="B23" s="109"/>
      <c r="C23" s="146"/>
      <c r="D23" s="28"/>
      <c r="E23" s="29"/>
      <c r="F23" s="33"/>
      <c r="G23" s="142"/>
    </row>
    <row r="24" spans="2:7" x14ac:dyDescent="0.25">
      <c r="B24" s="58" t="s">
        <v>127</v>
      </c>
      <c r="C24" s="27" t="s">
        <v>96</v>
      </c>
      <c r="D24" s="28"/>
      <c r="E24" s="147"/>
      <c r="F24" s="33"/>
      <c r="G24" s="142"/>
    </row>
    <row r="25" spans="2:7" ht="12" customHeight="1" x14ac:dyDescent="0.25">
      <c r="B25" s="109"/>
      <c r="C25" s="148"/>
      <c r="D25" s="28"/>
      <c r="E25" s="29"/>
      <c r="F25" s="33"/>
      <c r="G25" s="142"/>
    </row>
    <row r="26" spans="2:7" x14ac:dyDescent="0.25">
      <c r="B26" s="135" t="s">
        <v>128</v>
      </c>
      <c r="C26" s="143" t="s">
        <v>98</v>
      </c>
      <c r="D26" s="28" t="s">
        <v>6</v>
      </c>
      <c r="E26" s="28">
        <v>12</v>
      </c>
      <c r="F26" s="55"/>
      <c r="G26" s="56"/>
    </row>
    <row r="27" spans="2:7" x14ac:dyDescent="0.25">
      <c r="B27" s="135"/>
      <c r="C27" s="27"/>
      <c r="D27" s="28"/>
      <c r="E27" s="33"/>
      <c r="F27" s="33"/>
      <c r="G27" s="142"/>
    </row>
    <row r="28" spans="2:7" x14ac:dyDescent="0.25">
      <c r="B28" s="135" t="s">
        <v>129</v>
      </c>
      <c r="C28" s="143" t="s">
        <v>100</v>
      </c>
      <c r="D28" s="28" t="s">
        <v>6</v>
      </c>
      <c r="E28" s="28">
        <v>1</v>
      </c>
      <c r="F28" s="55"/>
      <c r="G28" s="56"/>
    </row>
    <row r="29" spans="2:7" ht="12" customHeight="1" x14ac:dyDescent="0.25">
      <c r="B29" s="109"/>
      <c r="C29" s="144"/>
      <c r="D29" s="28"/>
      <c r="E29" s="29"/>
      <c r="F29" s="33"/>
      <c r="G29" s="142"/>
    </row>
    <row r="30" spans="2:7" x14ac:dyDescent="0.25">
      <c r="B30" s="109"/>
      <c r="C30" s="143"/>
      <c r="D30" s="28"/>
      <c r="E30" s="28"/>
      <c r="F30" s="55"/>
      <c r="G30" s="56"/>
    </row>
    <row r="31" spans="2:7" x14ac:dyDescent="0.25">
      <c r="B31" s="109"/>
      <c r="C31" s="145"/>
      <c r="D31" s="28"/>
      <c r="E31" s="29"/>
      <c r="F31" s="33"/>
      <c r="G31" s="142"/>
    </row>
    <row r="32" spans="2:7" x14ac:dyDescent="0.25">
      <c r="B32" s="109"/>
      <c r="C32" s="143"/>
      <c r="D32" s="28"/>
      <c r="E32" s="28"/>
      <c r="F32" s="33"/>
      <c r="G32" s="56"/>
    </row>
    <row r="33" spans="2:7" x14ac:dyDescent="0.25">
      <c r="B33" s="135"/>
      <c r="C33" s="27"/>
      <c r="D33" s="28"/>
      <c r="E33" s="29"/>
      <c r="F33" s="33"/>
      <c r="G33" s="142"/>
    </row>
    <row r="34" spans="2:7" x14ac:dyDescent="0.25">
      <c r="B34" s="58" t="s">
        <v>130</v>
      </c>
      <c r="C34" s="27" t="s">
        <v>102</v>
      </c>
      <c r="D34" s="28"/>
      <c r="E34" s="29"/>
      <c r="F34" s="33"/>
      <c r="G34" s="142"/>
    </row>
    <row r="35" spans="2:7" ht="12" customHeight="1" x14ac:dyDescent="0.25">
      <c r="B35" s="109"/>
      <c r="C35" s="144"/>
      <c r="D35" s="28"/>
      <c r="E35" s="29"/>
      <c r="F35" s="33"/>
      <c r="G35" s="142"/>
    </row>
    <row r="36" spans="2:7" ht="12" customHeight="1" x14ac:dyDescent="0.25">
      <c r="B36" s="135" t="s">
        <v>131</v>
      </c>
      <c r="C36" s="145" t="s">
        <v>16</v>
      </c>
      <c r="D36" s="59" t="s">
        <v>43</v>
      </c>
      <c r="E36" s="35" t="s">
        <v>44</v>
      </c>
      <c r="F36" s="35" t="s">
        <v>44</v>
      </c>
      <c r="G36" s="142"/>
    </row>
    <row r="37" spans="2:7" ht="12" customHeight="1" x14ac:dyDescent="0.25">
      <c r="B37" s="135"/>
      <c r="C37" s="145"/>
      <c r="D37" s="59"/>
      <c r="E37" s="29"/>
      <c r="F37" s="33"/>
      <c r="G37" s="142"/>
    </row>
    <row r="38" spans="2:7" ht="12" customHeight="1" x14ac:dyDescent="0.25">
      <c r="B38" s="135" t="s">
        <v>132</v>
      </c>
      <c r="C38" s="145" t="s">
        <v>45</v>
      </c>
      <c r="D38" s="59" t="s">
        <v>46</v>
      </c>
      <c r="E38" s="35"/>
      <c r="F38" s="33">
        <v>20000</v>
      </c>
      <c r="G38" s="142">
        <f>F38*E38</f>
        <v>0</v>
      </c>
    </row>
    <row r="39" spans="2:7" ht="12" customHeight="1" x14ac:dyDescent="0.25">
      <c r="B39" s="109"/>
      <c r="C39" s="145"/>
      <c r="D39" s="59"/>
      <c r="E39" s="29"/>
      <c r="F39" s="33"/>
      <c r="G39" s="142"/>
    </row>
    <row r="40" spans="2:7" ht="12" customHeight="1" x14ac:dyDescent="0.25">
      <c r="B40" s="109" t="s">
        <v>133</v>
      </c>
      <c r="C40" s="145" t="s">
        <v>17</v>
      </c>
      <c r="D40" s="59" t="s">
        <v>43</v>
      </c>
      <c r="E40" s="35" t="s">
        <v>44</v>
      </c>
      <c r="F40" s="35" t="s">
        <v>44</v>
      </c>
      <c r="G40" s="142"/>
    </row>
    <row r="41" spans="2:7" ht="12" customHeight="1" x14ac:dyDescent="0.25">
      <c r="B41" s="109"/>
      <c r="C41" s="148"/>
      <c r="D41" s="28"/>
      <c r="E41" s="147"/>
      <c r="F41" s="33"/>
      <c r="G41" s="142"/>
    </row>
    <row r="42" spans="2:7" ht="12" customHeight="1" x14ac:dyDescent="0.25">
      <c r="B42" s="109" t="s">
        <v>134</v>
      </c>
      <c r="C42" s="145" t="s">
        <v>45</v>
      </c>
      <c r="D42" s="59" t="s">
        <v>46</v>
      </c>
      <c r="E42" s="35"/>
      <c r="F42" s="33">
        <v>50000</v>
      </c>
      <c r="G42" s="142">
        <f>F42*E42</f>
        <v>0</v>
      </c>
    </row>
    <row r="43" spans="2:7" ht="12" customHeight="1" x14ac:dyDescent="0.25">
      <c r="B43" s="109"/>
      <c r="C43" s="145"/>
      <c r="D43" s="59"/>
      <c r="E43" s="29"/>
      <c r="F43" s="33"/>
      <c r="G43" s="142"/>
    </row>
    <row r="44" spans="2:7" ht="12" customHeight="1" x14ac:dyDescent="0.25">
      <c r="B44" s="109"/>
      <c r="C44" s="145"/>
      <c r="D44" s="59"/>
      <c r="E44" s="35"/>
      <c r="F44" s="35"/>
      <c r="G44" s="142"/>
    </row>
    <row r="45" spans="2:7" ht="12" customHeight="1" x14ac:dyDescent="0.25">
      <c r="B45" s="109"/>
      <c r="C45" s="148"/>
      <c r="D45" s="28"/>
      <c r="E45" s="29"/>
      <c r="F45" s="33"/>
      <c r="G45" s="142"/>
    </row>
    <row r="46" spans="2:7" ht="12" customHeight="1" x14ac:dyDescent="0.25">
      <c r="B46" s="109"/>
      <c r="C46" s="145"/>
      <c r="D46" s="59"/>
      <c r="E46" s="35"/>
      <c r="F46" s="33"/>
      <c r="G46" s="142"/>
    </row>
    <row r="47" spans="2:7" ht="12" customHeight="1" x14ac:dyDescent="0.25">
      <c r="B47" s="109"/>
      <c r="C47" s="172"/>
      <c r="D47" s="59"/>
      <c r="E47" s="35"/>
      <c r="F47" s="33"/>
      <c r="G47" s="142"/>
    </row>
    <row r="48" spans="2:7" x14ac:dyDescent="0.25">
      <c r="B48" s="109"/>
      <c r="C48" s="144"/>
      <c r="D48" s="28"/>
      <c r="E48" s="150"/>
      <c r="F48" s="33"/>
      <c r="G48" s="142"/>
    </row>
    <row r="49" spans="2:8" x14ac:dyDescent="0.25">
      <c r="B49" s="109"/>
      <c r="C49" s="173"/>
      <c r="D49" s="28"/>
      <c r="E49" s="150"/>
      <c r="F49" s="33"/>
      <c r="G49" s="142"/>
    </row>
    <row r="50" spans="2:8" x14ac:dyDescent="0.25">
      <c r="B50" s="109"/>
      <c r="C50" s="144"/>
      <c r="D50" s="28"/>
      <c r="E50" s="150"/>
      <c r="F50" s="33"/>
      <c r="G50" s="142"/>
    </row>
    <row r="51" spans="2:8" x14ac:dyDescent="0.25">
      <c r="B51" s="109"/>
      <c r="C51" s="173"/>
      <c r="D51" s="28"/>
      <c r="E51" s="150"/>
      <c r="F51" s="33"/>
      <c r="G51" s="142"/>
    </row>
    <row r="52" spans="2:8" x14ac:dyDescent="0.25">
      <c r="B52" s="109"/>
      <c r="C52" s="144"/>
      <c r="D52" s="28"/>
      <c r="E52" s="150"/>
      <c r="F52" s="33"/>
      <c r="G52" s="142"/>
    </row>
    <row r="53" spans="2:8" x14ac:dyDescent="0.25">
      <c r="B53" s="109"/>
      <c r="C53" s="173"/>
      <c r="D53" s="28"/>
      <c r="E53" s="150"/>
      <c r="F53" s="33"/>
      <c r="G53" s="142"/>
    </row>
    <row r="54" spans="2:8" x14ac:dyDescent="0.25">
      <c r="B54" s="109"/>
      <c r="C54" s="144"/>
      <c r="D54" s="28"/>
      <c r="E54" s="150"/>
      <c r="F54" s="33"/>
      <c r="G54" s="142"/>
    </row>
    <row r="55" spans="2:8" x14ac:dyDescent="0.25">
      <c r="B55" s="109"/>
      <c r="C55" s="173"/>
      <c r="D55" s="28"/>
      <c r="E55" s="150"/>
      <c r="F55" s="33"/>
      <c r="G55" s="142"/>
    </row>
    <row r="56" spans="2:8" ht="12" customHeight="1" x14ac:dyDescent="0.25">
      <c r="B56" s="109"/>
      <c r="C56" s="144"/>
      <c r="D56" s="96"/>
      <c r="E56" s="35"/>
      <c r="F56" s="33"/>
      <c r="G56" s="142"/>
    </row>
    <row r="57" spans="2:8" ht="12" customHeight="1" x14ac:dyDescent="0.25">
      <c r="B57" s="109"/>
      <c r="C57" s="144"/>
      <c r="D57" s="96"/>
      <c r="E57" s="35"/>
      <c r="F57" s="33"/>
      <c r="G57" s="142"/>
    </row>
    <row r="58" spans="2:8" ht="13.8" thickBot="1" x14ac:dyDescent="0.3">
      <c r="B58" s="135"/>
      <c r="C58" s="144"/>
      <c r="D58" s="28"/>
      <c r="E58" s="29"/>
      <c r="F58" s="33"/>
      <c r="G58" s="31"/>
    </row>
    <row r="59" spans="2:8" x14ac:dyDescent="0.25">
      <c r="B59" s="39"/>
      <c r="C59" s="40"/>
      <c r="D59" s="41"/>
      <c r="E59" s="42"/>
      <c r="F59" s="43"/>
      <c r="G59" s="44"/>
    </row>
    <row r="60" spans="2:8" x14ac:dyDescent="0.25">
      <c r="B60" s="45" t="s">
        <v>135</v>
      </c>
      <c r="C60" s="6"/>
      <c r="D60" s="3"/>
      <c r="E60" s="38"/>
      <c r="F60" s="46"/>
      <c r="G60" s="47">
        <f>SUM(G7:G58)</f>
        <v>0</v>
      </c>
    </row>
    <row r="61" spans="2:8" ht="13.8" thickBot="1" x14ac:dyDescent="0.3">
      <c r="B61" s="174"/>
      <c r="C61" s="48"/>
      <c r="D61" s="49"/>
      <c r="E61" s="50"/>
      <c r="F61" s="51"/>
      <c r="G61" s="52"/>
    </row>
    <row r="62" spans="2:8" x14ac:dyDescent="0.25">
      <c r="B62" s="3"/>
      <c r="C62" s="6"/>
      <c r="D62" s="6"/>
      <c r="F62" s="53"/>
      <c r="G62" s="53"/>
      <c r="H62" s="54"/>
    </row>
  </sheetData>
  <mergeCells count="1">
    <mergeCell ref="B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DB546-2964-4138-B853-F20075F86617}">
  <dimension ref="B1:H62"/>
  <sheetViews>
    <sheetView topLeftCell="A21" workbookViewId="0">
      <selection activeCell="B44" sqref="B44:F46"/>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49</v>
      </c>
    </row>
    <row r="2" spans="2:8" x14ac:dyDescent="0.25">
      <c r="B2" s="5"/>
      <c r="C2" s="6"/>
      <c r="D2" s="6"/>
      <c r="F2" s="7"/>
      <c r="G2" s="7"/>
      <c r="H2" s="151"/>
    </row>
    <row r="3" spans="2:8" ht="26.55" customHeight="1" x14ac:dyDescent="0.3">
      <c r="B3" s="207" t="s">
        <v>88</v>
      </c>
      <c r="C3" s="207"/>
      <c r="D3" s="207"/>
      <c r="E3" s="207"/>
      <c r="F3" s="207"/>
      <c r="G3" s="207"/>
      <c r="H3" s="151"/>
    </row>
    <row r="4" spans="2:8" x14ac:dyDescent="0.25">
      <c r="B4" s="5" t="s">
        <v>27</v>
      </c>
      <c r="C4" s="6"/>
      <c r="D4" s="6"/>
      <c r="F4" s="7"/>
      <c r="G4" s="7"/>
      <c r="H4" s="151"/>
    </row>
    <row r="5" spans="2:8" x14ac:dyDescent="0.25">
      <c r="B5" s="8" t="s">
        <v>149</v>
      </c>
      <c r="C5" s="6"/>
      <c r="D5" s="6"/>
      <c r="F5" s="7"/>
      <c r="G5" s="7"/>
      <c r="H5" s="9"/>
    </row>
    <row r="6" spans="2:8" ht="13.8" thickBot="1" x14ac:dyDescent="0.3">
      <c r="B6" s="8" t="s">
        <v>90</v>
      </c>
      <c r="C6" s="6"/>
      <c r="D6" s="6"/>
      <c r="F6" s="7"/>
      <c r="G6" s="7"/>
      <c r="H6" s="9"/>
    </row>
    <row r="7" spans="2:8" x14ac:dyDescent="0.25">
      <c r="B7" s="152"/>
      <c r="C7" s="153"/>
      <c r="D7" s="154"/>
      <c r="E7" s="155"/>
      <c r="F7" s="156"/>
      <c r="G7" s="157"/>
    </row>
    <row r="8" spans="2:8" x14ac:dyDescent="0.25">
      <c r="B8" s="158" t="s">
        <v>0</v>
      </c>
      <c r="C8" s="8" t="s">
        <v>1</v>
      </c>
      <c r="D8" s="159" t="s">
        <v>2</v>
      </c>
      <c r="E8" s="160" t="s">
        <v>3</v>
      </c>
      <c r="F8" s="161" t="s">
        <v>4</v>
      </c>
      <c r="G8" s="105" t="s">
        <v>5</v>
      </c>
    </row>
    <row r="9" spans="2:8" x14ac:dyDescent="0.25">
      <c r="B9" s="162"/>
      <c r="C9" s="163"/>
      <c r="D9" s="164"/>
      <c r="E9" s="165"/>
      <c r="F9" s="166"/>
      <c r="G9" s="167"/>
    </row>
    <row r="10" spans="2:8" x14ac:dyDescent="0.25">
      <c r="B10" s="22"/>
      <c r="C10" s="23"/>
      <c r="D10" s="168"/>
      <c r="E10" s="24"/>
      <c r="F10" s="169"/>
      <c r="G10" s="25"/>
    </row>
    <row r="11" spans="2:8" x14ac:dyDescent="0.25">
      <c r="B11" s="26"/>
      <c r="C11" s="27" t="s">
        <v>12</v>
      </c>
      <c r="D11" s="28"/>
      <c r="E11" s="29"/>
      <c r="F11" s="30"/>
      <c r="G11" s="31" t="str">
        <f t="shared" ref="G11:G12" si="0">IF(OR(AND(E11="Prov",F11="Sum"),(F11="PC Sum")),". . . . . . . . .00",IF(ISERR(E11*F11),"",IF(E11*F11=0,"",ROUND(E11*F11,2))))</f>
        <v/>
      </c>
    </row>
    <row r="12" spans="2:8" ht="12" customHeight="1" x14ac:dyDescent="0.25">
      <c r="B12" s="135"/>
      <c r="C12" s="144"/>
      <c r="D12" s="28"/>
      <c r="E12" s="29"/>
      <c r="F12" s="33"/>
      <c r="G12" s="31" t="str">
        <f t="shared" si="0"/>
        <v/>
      </c>
    </row>
    <row r="13" spans="2:8" x14ac:dyDescent="0.25">
      <c r="B13" s="170"/>
      <c r="C13" s="27" t="s">
        <v>14</v>
      </c>
      <c r="D13" s="28"/>
      <c r="E13" s="29"/>
      <c r="F13" s="33"/>
      <c r="G13" s="142"/>
    </row>
    <row r="14" spans="2:8" x14ac:dyDescent="0.25">
      <c r="B14" s="171"/>
      <c r="C14" s="37"/>
      <c r="D14" s="28"/>
      <c r="E14" s="33"/>
      <c r="F14" s="33"/>
      <c r="G14" s="142"/>
    </row>
    <row r="15" spans="2:8" x14ac:dyDescent="0.25">
      <c r="B15" s="135" t="s">
        <v>136</v>
      </c>
      <c r="C15" s="143" t="s">
        <v>13</v>
      </c>
      <c r="D15" s="28" t="s">
        <v>7</v>
      </c>
      <c r="E15" s="28">
        <v>36</v>
      </c>
      <c r="F15" s="55"/>
      <c r="G15" s="56"/>
    </row>
    <row r="16" spans="2:8" x14ac:dyDescent="0.25">
      <c r="B16" s="135"/>
      <c r="C16" s="27"/>
      <c r="D16" s="28"/>
      <c r="E16" s="33"/>
      <c r="F16" s="33"/>
      <c r="G16" s="142"/>
    </row>
    <row r="17" spans="2:7" x14ac:dyDescent="0.25">
      <c r="B17" s="135" t="s">
        <v>137</v>
      </c>
      <c r="C17" s="143" t="s">
        <v>15</v>
      </c>
      <c r="D17" s="28" t="s">
        <v>7</v>
      </c>
      <c r="E17" s="28">
        <v>3</v>
      </c>
      <c r="F17" s="55"/>
      <c r="G17" s="56"/>
    </row>
    <row r="18" spans="2:7" ht="12" customHeight="1" x14ac:dyDescent="0.25">
      <c r="B18" s="109"/>
      <c r="C18" s="144"/>
      <c r="D18" s="28"/>
      <c r="E18" s="29"/>
      <c r="F18" s="33"/>
      <c r="G18" s="142"/>
    </row>
    <row r="19" spans="2:7" x14ac:dyDescent="0.25">
      <c r="B19" s="109" t="s">
        <v>138</v>
      </c>
      <c r="C19" s="143" t="s">
        <v>364</v>
      </c>
      <c r="D19" s="28" t="s">
        <v>7</v>
      </c>
      <c r="E19" s="28">
        <v>36</v>
      </c>
      <c r="F19" s="55"/>
      <c r="G19" s="56"/>
    </row>
    <row r="20" spans="2:7" ht="12" customHeight="1" x14ac:dyDescent="0.25">
      <c r="B20" s="109"/>
      <c r="C20" s="145"/>
      <c r="D20" s="28"/>
      <c r="E20" s="33"/>
      <c r="F20" s="33"/>
      <c r="G20" s="142"/>
    </row>
    <row r="21" spans="2:7" x14ac:dyDescent="0.25">
      <c r="B21" s="109" t="s">
        <v>139</v>
      </c>
      <c r="C21" s="143" t="s">
        <v>365</v>
      </c>
      <c r="D21" s="28" t="s">
        <v>7</v>
      </c>
      <c r="E21" s="28">
        <v>3</v>
      </c>
      <c r="F21" s="33"/>
      <c r="G21" s="56"/>
    </row>
    <row r="22" spans="2:7" ht="12" customHeight="1" x14ac:dyDescent="0.25">
      <c r="B22" s="109"/>
      <c r="C22" s="145"/>
      <c r="D22" s="28"/>
      <c r="E22" s="29"/>
      <c r="F22" s="33"/>
      <c r="G22" s="56"/>
    </row>
    <row r="23" spans="2:7" ht="12" customHeight="1" x14ac:dyDescent="0.25">
      <c r="B23" s="109"/>
      <c r="C23" s="146"/>
      <c r="D23" s="28"/>
      <c r="E23" s="29"/>
      <c r="F23" s="33"/>
      <c r="G23" s="142"/>
    </row>
    <row r="24" spans="2:7" x14ac:dyDescent="0.25">
      <c r="B24" s="58" t="s">
        <v>140</v>
      </c>
      <c r="C24" s="27" t="s">
        <v>96</v>
      </c>
      <c r="D24" s="28"/>
      <c r="E24" s="147"/>
      <c r="F24" s="33"/>
      <c r="G24" s="142"/>
    </row>
    <row r="25" spans="2:7" ht="12" customHeight="1" x14ac:dyDescent="0.25">
      <c r="B25" s="109"/>
      <c r="C25" s="148"/>
      <c r="D25" s="28"/>
      <c r="E25" s="29"/>
      <c r="F25" s="33"/>
      <c r="G25" s="142"/>
    </row>
    <row r="26" spans="2:7" x14ac:dyDescent="0.25">
      <c r="B26" s="135" t="s">
        <v>141</v>
      </c>
      <c r="C26" s="143" t="s">
        <v>98</v>
      </c>
      <c r="D26" s="28" t="s">
        <v>6</v>
      </c>
      <c r="E26" s="28">
        <v>12</v>
      </c>
      <c r="F26" s="55"/>
      <c r="G26" s="56"/>
    </row>
    <row r="27" spans="2:7" x14ac:dyDescent="0.25">
      <c r="B27" s="135"/>
      <c r="C27" s="27"/>
      <c r="D27" s="28"/>
      <c r="E27" s="33"/>
      <c r="F27" s="33"/>
      <c r="G27" s="142"/>
    </row>
    <row r="28" spans="2:7" x14ac:dyDescent="0.25">
      <c r="B28" s="135" t="s">
        <v>142</v>
      </c>
      <c r="C28" s="143" t="s">
        <v>100</v>
      </c>
      <c r="D28" s="28" t="s">
        <v>6</v>
      </c>
      <c r="E28" s="28">
        <v>1</v>
      </c>
      <c r="F28" s="55"/>
      <c r="G28" s="56"/>
    </row>
    <row r="29" spans="2:7" ht="12" customHeight="1" x14ac:dyDescent="0.25">
      <c r="B29" s="109"/>
      <c r="C29" s="144"/>
      <c r="D29" s="28"/>
      <c r="E29" s="29"/>
      <c r="F29" s="33"/>
      <c r="G29" s="142"/>
    </row>
    <row r="30" spans="2:7" x14ac:dyDescent="0.25">
      <c r="B30" s="109"/>
      <c r="C30" s="143"/>
      <c r="D30" s="28"/>
      <c r="E30" s="28"/>
      <c r="F30" s="55"/>
      <c r="G30" s="56"/>
    </row>
    <row r="31" spans="2:7" x14ac:dyDescent="0.25">
      <c r="B31" s="109"/>
      <c r="C31" s="145"/>
      <c r="D31" s="28"/>
      <c r="E31" s="29"/>
      <c r="F31" s="33"/>
      <c r="G31" s="142"/>
    </row>
    <row r="32" spans="2:7" x14ac:dyDescent="0.25">
      <c r="B32" s="109"/>
      <c r="C32" s="143"/>
      <c r="D32" s="28"/>
      <c r="E32" s="28"/>
      <c r="F32" s="33"/>
      <c r="G32" s="56"/>
    </row>
    <row r="33" spans="2:7" x14ac:dyDescent="0.25">
      <c r="B33" s="135"/>
      <c r="C33" s="27"/>
      <c r="D33" s="28"/>
      <c r="E33" s="29"/>
      <c r="F33" s="33"/>
      <c r="G33" s="142"/>
    </row>
    <row r="34" spans="2:7" x14ac:dyDescent="0.25">
      <c r="B34" s="58" t="s">
        <v>143</v>
      </c>
      <c r="C34" s="27" t="s">
        <v>102</v>
      </c>
      <c r="D34" s="28"/>
      <c r="E34" s="29"/>
      <c r="F34" s="33"/>
      <c r="G34" s="142"/>
    </row>
    <row r="35" spans="2:7" ht="12" customHeight="1" x14ac:dyDescent="0.25">
      <c r="B35" s="109"/>
      <c r="C35" s="144"/>
      <c r="D35" s="28"/>
      <c r="E35" s="29"/>
      <c r="F35" s="33"/>
      <c r="G35" s="142"/>
    </row>
    <row r="36" spans="2:7" ht="12" customHeight="1" x14ac:dyDescent="0.25">
      <c r="B36" s="135" t="s">
        <v>144</v>
      </c>
      <c r="C36" s="145" t="s">
        <v>16</v>
      </c>
      <c r="D36" s="59" t="s">
        <v>43</v>
      </c>
      <c r="E36" s="35" t="s">
        <v>44</v>
      </c>
      <c r="F36" s="35" t="s">
        <v>44</v>
      </c>
      <c r="G36" s="142"/>
    </row>
    <row r="37" spans="2:7" ht="12" customHeight="1" x14ac:dyDescent="0.25">
      <c r="B37" s="135"/>
      <c r="C37" s="145"/>
      <c r="D37" s="59"/>
      <c r="E37" s="29"/>
      <c r="F37" s="33"/>
      <c r="G37" s="142"/>
    </row>
    <row r="38" spans="2:7" ht="12" customHeight="1" x14ac:dyDescent="0.25">
      <c r="B38" s="135" t="s">
        <v>145</v>
      </c>
      <c r="C38" s="145" t="s">
        <v>45</v>
      </c>
      <c r="D38" s="59" t="s">
        <v>46</v>
      </c>
      <c r="E38" s="35"/>
      <c r="F38" s="33">
        <v>20000</v>
      </c>
      <c r="G38" s="142">
        <f>F38*E38</f>
        <v>0</v>
      </c>
    </row>
    <row r="39" spans="2:7" ht="12" customHeight="1" x14ac:dyDescent="0.25">
      <c r="B39" s="109"/>
      <c r="C39" s="145"/>
      <c r="D39" s="59"/>
      <c r="E39" s="29"/>
      <c r="F39" s="33"/>
      <c r="G39" s="142"/>
    </row>
    <row r="40" spans="2:7" ht="12" customHeight="1" x14ac:dyDescent="0.25">
      <c r="B40" s="109" t="s">
        <v>146</v>
      </c>
      <c r="C40" s="145" t="s">
        <v>17</v>
      </c>
      <c r="D40" s="59" t="s">
        <v>43</v>
      </c>
      <c r="E40" s="35" t="s">
        <v>44</v>
      </c>
      <c r="F40" s="35" t="s">
        <v>44</v>
      </c>
      <c r="G40" s="142"/>
    </row>
    <row r="41" spans="2:7" ht="12" customHeight="1" x14ac:dyDescent="0.25">
      <c r="B41" s="109"/>
      <c r="C41" s="148"/>
      <c r="D41" s="28"/>
      <c r="E41" s="147"/>
      <c r="F41" s="33"/>
      <c r="G41" s="142"/>
    </row>
    <row r="42" spans="2:7" ht="12" customHeight="1" x14ac:dyDescent="0.25">
      <c r="B42" s="109" t="s">
        <v>147</v>
      </c>
      <c r="C42" s="145" t="s">
        <v>45</v>
      </c>
      <c r="D42" s="59" t="s">
        <v>46</v>
      </c>
      <c r="E42" s="35"/>
      <c r="F42" s="33">
        <v>50000</v>
      </c>
      <c r="G42" s="142">
        <f>F42*E42</f>
        <v>0</v>
      </c>
    </row>
    <row r="43" spans="2:7" ht="12" customHeight="1" x14ac:dyDescent="0.25">
      <c r="B43" s="109"/>
      <c r="C43" s="145"/>
      <c r="D43" s="59"/>
      <c r="E43" s="29"/>
      <c r="F43" s="33"/>
      <c r="G43" s="142"/>
    </row>
    <row r="44" spans="2:7" ht="12" customHeight="1" x14ac:dyDescent="0.25">
      <c r="B44" s="109"/>
      <c r="C44" s="145"/>
      <c r="D44" s="59"/>
      <c r="E44" s="35"/>
      <c r="F44" s="35"/>
      <c r="G44" s="142"/>
    </row>
    <row r="45" spans="2:7" ht="12" customHeight="1" x14ac:dyDescent="0.25">
      <c r="B45" s="109"/>
      <c r="C45" s="148"/>
      <c r="D45" s="28"/>
      <c r="E45" s="29"/>
      <c r="F45" s="33"/>
      <c r="G45" s="142"/>
    </row>
    <row r="46" spans="2:7" ht="12" customHeight="1" x14ac:dyDescent="0.25">
      <c r="B46" s="109"/>
      <c r="C46" s="145"/>
      <c r="D46" s="59"/>
      <c r="E46" s="35"/>
      <c r="F46" s="33"/>
      <c r="G46" s="142"/>
    </row>
    <row r="47" spans="2:7" ht="12" customHeight="1" x14ac:dyDescent="0.25">
      <c r="B47" s="109"/>
      <c r="C47" s="172"/>
      <c r="D47" s="59"/>
      <c r="E47" s="35"/>
      <c r="F47" s="33"/>
      <c r="G47" s="142"/>
    </row>
    <row r="48" spans="2:7" x14ac:dyDescent="0.25">
      <c r="B48" s="109"/>
      <c r="C48" s="144"/>
      <c r="D48" s="28"/>
      <c r="E48" s="150"/>
      <c r="F48" s="33"/>
      <c r="G48" s="142"/>
    </row>
    <row r="49" spans="2:8" x14ac:dyDescent="0.25">
      <c r="B49" s="109"/>
      <c r="C49" s="173"/>
      <c r="D49" s="28"/>
      <c r="E49" s="150"/>
      <c r="F49" s="33"/>
      <c r="G49" s="142"/>
    </row>
    <row r="50" spans="2:8" x14ac:dyDescent="0.25">
      <c r="B50" s="109"/>
      <c r="C50" s="144"/>
      <c r="D50" s="28"/>
      <c r="E50" s="150"/>
      <c r="F50" s="33"/>
      <c r="G50" s="142"/>
    </row>
    <row r="51" spans="2:8" x14ac:dyDescent="0.25">
      <c r="B51" s="109"/>
      <c r="C51" s="173"/>
      <c r="D51" s="28"/>
      <c r="E51" s="150"/>
      <c r="F51" s="33"/>
      <c r="G51" s="142"/>
    </row>
    <row r="52" spans="2:8" x14ac:dyDescent="0.25">
      <c r="B52" s="109"/>
      <c r="C52" s="144"/>
      <c r="D52" s="28"/>
      <c r="E52" s="150"/>
      <c r="F52" s="33"/>
      <c r="G52" s="142"/>
    </row>
    <row r="53" spans="2:8" x14ac:dyDescent="0.25">
      <c r="B53" s="109"/>
      <c r="C53" s="173"/>
      <c r="D53" s="28"/>
      <c r="E53" s="150"/>
      <c r="F53" s="33"/>
      <c r="G53" s="142"/>
    </row>
    <row r="54" spans="2:8" x14ac:dyDescent="0.25">
      <c r="B54" s="109"/>
      <c r="C54" s="144"/>
      <c r="D54" s="28"/>
      <c r="E54" s="150"/>
      <c r="F54" s="33"/>
      <c r="G54" s="142"/>
    </row>
    <row r="55" spans="2:8" x14ac:dyDescent="0.25">
      <c r="B55" s="109"/>
      <c r="C55" s="173"/>
      <c r="D55" s="28"/>
      <c r="E55" s="150"/>
      <c r="F55" s="33"/>
      <c r="G55" s="142"/>
    </row>
    <row r="56" spans="2:8" ht="12" customHeight="1" x14ac:dyDescent="0.25">
      <c r="B56" s="109"/>
      <c r="C56" s="144"/>
      <c r="D56" s="96"/>
      <c r="E56" s="35"/>
      <c r="F56" s="33"/>
      <c r="G56" s="142"/>
    </row>
    <row r="57" spans="2:8" ht="12" customHeight="1" x14ac:dyDescent="0.25">
      <c r="B57" s="109"/>
      <c r="C57" s="144"/>
      <c r="D57" s="96"/>
      <c r="E57" s="35"/>
      <c r="F57" s="33"/>
      <c r="G57" s="142"/>
    </row>
    <row r="58" spans="2:8" ht="13.8" thickBot="1" x14ac:dyDescent="0.3">
      <c r="B58" s="135"/>
      <c r="C58" s="144"/>
      <c r="D58" s="28"/>
      <c r="E58" s="29"/>
      <c r="F58" s="33"/>
      <c r="G58" s="31"/>
    </row>
    <row r="59" spans="2:8" x14ac:dyDescent="0.25">
      <c r="B59" s="39"/>
      <c r="C59" s="40"/>
      <c r="D59" s="41"/>
      <c r="E59" s="42"/>
      <c r="F59" s="43"/>
      <c r="G59" s="44"/>
    </row>
    <row r="60" spans="2:8" x14ac:dyDescent="0.25">
      <c r="B60" s="45" t="s">
        <v>148</v>
      </c>
      <c r="C60" s="6"/>
      <c r="D60" s="3"/>
      <c r="E60" s="38"/>
      <c r="F60" s="46"/>
      <c r="G60" s="47">
        <f>SUM(G7:G58)</f>
        <v>0</v>
      </c>
    </row>
    <row r="61" spans="2:8" ht="13.8" thickBot="1" x14ac:dyDescent="0.3">
      <c r="B61" s="174"/>
      <c r="C61" s="48"/>
      <c r="D61" s="49"/>
      <c r="E61" s="50"/>
      <c r="F61" s="51"/>
      <c r="G61" s="52"/>
    </row>
    <row r="62" spans="2:8" x14ac:dyDescent="0.25">
      <c r="B62" s="3"/>
      <c r="C62" s="6"/>
      <c r="D62" s="6"/>
      <c r="F62" s="53"/>
      <c r="G62" s="53"/>
      <c r="H62" s="54"/>
    </row>
  </sheetData>
  <mergeCells count="1">
    <mergeCell ref="B3: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7F7E-7A0B-4235-9D87-11C3F3EF150E}">
  <dimension ref="B1:H62"/>
  <sheetViews>
    <sheetView tabSelected="1" topLeftCell="A21" zoomScaleNormal="100" workbookViewId="0">
      <selection activeCell="C49" sqref="C49"/>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49</v>
      </c>
    </row>
    <row r="2" spans="2:8" x14ac:dyDescent="0.25">
      <c r="B2" s="5"/>
      <c r="C2" s="6"/>
      <c r="D2" s="6"/>
      <c r="F2" s="7"/>
      <c r="G2" s="7"/>
      <c r="H2" s="151"/>
    </row>
    <row r="3" spans="2:8" ht="26.55" customHeight="1" x14ac:dyDescent="0.3">
      <c r="B3" s="207" t="s">
        <v>88</v>
      </c>
      <c r="C3" s="207"/>
      <c r="D3" s="207"/>
      <c r="E3" s="207"/>
      <c r="F3" s="207"/>
      <c r="G3" s="207"/>
      <c r="H3" s="151"/>
    </row>
    <row r="4" spans="2:8" x14ac:dyDescent="0.25">
      <c r="B4" s="5" t="s">
        <v>27</v>
      </c>
      <c r="C4" s="6"/>
      <c r="D4" s="6"/>
      <c r="F4" s="7"/>
      <c r="G4" s="7"/>
      <c r="H4" s="151"/>
    </row>
    <row r="5" spans="2:8" x14ac:dyDescent="0.25">
      <c r="B5" s="8" t="s">
        <v>150</v>
      </c>
      <c r="C5" s="6"/>
      <c r="D5" s="6"/>
      <c r="F5" s="7"/>
      <c r="G5" s="7"/>
      <c r="H5" s="9"/>
    </row>
    <row r="6" spans="2:8" ht="13.8" thickBot="1" x14ac:dyDescent="0.3">
      <c r="B6" s="8" t="s">
        <v>90</v>
      </c>
      <c r="C6" s="6"/>
      <c r="D6" s="6"/>
      <c r="F6" s="7"/>
      <c r="G6" s="7"/>
      <c r="H6" s="9"/>
    </row>
    <row r="7" spans="2:8" x14ac:dyDescent="0.25">
      <c r="B7" s="152"/>
      <c r="C7" s="153"/>
      <c r="D7" s="154"/>
      <c r="E7" s="155"/>
      <c r="F7" s="156"/>
      <c r="G7" s="157"/>
    </row>
    <row r="8" spans="2:8" x14ac:dyDescent="0.25">
      <c r="B8" s="158" t="s">
        <v>0</v>
      </c>
      <c r="C8" s="8" t="s">
        <v>1</v>
      </c>
      <c r="D8" s="159" t="s">
        <v>2</v>
      </c>
      <c r="E8" s="160" t="s">
        <v>3</v>
      </c>
      <c r="F8" s="161" t="s">
        <v>4</v>
      </c>
      <c r="G8" s="105" t="s">
        <v>5</v>
      </c>
    </row>
    <row r="9" spans="2:8" x14ac:dyDescent="0.25">
      <c r="B9" s="162"/>
      <c r="C9" s="163"/>
      <c r="D9" s="164"/>
      <c r="E9" s="165"/>
      <c r="F9" s="166"/>
      <c r="G9" s="167"/>
    </row>
    <row r="10" spans="2:8" x14ac:dyDescent="0.25">
      <c r="B10" s="22"/>
      <c r="C10" s="23"/>
      <c r="D10" s="168"/>
      <c r="E10" s="24"/>
      <c r="F10" s="169"/>
      <c r="G10" s="25"/>
    </row>
    <row r="11" spans="2:8" x14ac:dyDescent="0.25">
      <c r="B11" s="26"/>
      <c r="C11" s="27" t="s">
        <v>12</v>
      </c>
      <c r="D11" s="28"/>
      <c r="E11" s="29"/>
      <c r="F11" s="30"/>
      <c r="G11" s="31" t="str">
        <f t="shared" ref="G11:G12" si="0">IF(OR(AND(E11="Prov",F11="Sum"),(F11="PC Sum")),". . . . . . . . .00",IF(ISERR(E11*F11),"",IF(E11*F11=0,"",ROUND(E11*F11,2))))</f>
        <v/>
      </c>
    </row>
    <row r="12" spans="2:8" ht="12" customHeight="1" x14ac:dyDescent="0.25">
      <c r="B12" s="135"/>
      <c r="C12" s="144"/>
      <c r="D12" s="28"/>
      <c r="E12" s="29"/>
      <c r="F12" s="33"/>
      <c r="G12" s="31" t="str">
        <f t="shared" si="0"/>
        <v/>
      </c>
    </row>
    <row r="13" spans="2:8" x14ac:dyDescent="0.25">
      <c r="B13" s="170"/>
      <c r="C13" s="27" t="s">
        <v>14</v>
      </c>
      <c r="D13" s="28"/>
      <c r="E13" s="29"/>
      <c r="F13" s="33"/>
      <c r="G13" s="142"/>
    </row>
    <row r="14" spans="2:8" x14ac:dyDescent="0.25">
      <c r="B14" s="171"/>
      <c r="C14" s="37"/>
      <c r="D14" s="28"/>
      <c r="E14" s="33"/>
      <c r="F14" s="33"/>
      <c r="G14" s="142"/>
    </row>
    <row r="15" spans="2:8" x14ac:dyDescent="0.25">
      <c r="B15" s="135" t="s">
        <v>151</v>
      </c>
      <c r="C15" s="143" t="s">
        <v>13</v>
      </c>
      <c r="D15" s="28" t="s">
        <v>7</v>
      </c>
      <c r="E15" s="28">
        <v>36</v>
      </c>
      <c r="F15" s="55"/>
      <c r="G15" s="56"/>
    </row>
    <row r="16" spans="2:8" x14ac:dyDescent="0.25">
      <c r="B16" s="135"/>
      <c r="C16" s="27"/>
      <c r="D16" s="28"/>
      <c r="E16" s="33"/>
      <c r="F16" s="33"/>
      <c r="G16" s="142"/>
    </row>
    <row r="17" spans="2:7" x14ac:dyDescent="0.25">
      <c r="B17" s="135" t="s">
        <v>152</v>
      </c>
      <c r="C17" s="143" t="s">
        <v>15</v>
      </c>
      <c r="D17" s="28" t="s">
        <v>7</v>
      </c>
      <c r="E17" s="28">
        <v>3</v>
      </c>
      <c r="F17" s="55"/>
      <c r="G17" s="56"/>
    </row>
    <row r="18" spans="2:7" ht="12" customHeight="1" x14ac:dyDescent="0.25">
      <c r="B18" s="109"/>
      <c r="C18" s="144"/>
      <c r="D18" s="28"/>
      <c r="E18" s="29"/>
      <c r="F18" s="33"/>
      <c r="G18" s="142"/>
    </row>
    <row r="19" spans="2:7" x14ac:dyDescent="0.25">
      <c r="B19" s="109" t="s">
        <v>153</v>
      </c>
      <c r="C19" s="143" t="s">
        <v>364</v>
      </c>
      <c r="D19" s="28" t="s">
        <v>7</v>
      </c>
      <c r="E19" s="28">
        <v>36</v>
      </c>
      <c r="F19" s="55"/>
      <c r="G19" s="56"/>
    </row>
    <row r="20" spans="2:7" ht="12" customHeight="1" x14ac:dyDescent="0.25">
      <c r="B20" s="109"/>
      <c r="C20" s="145"/>
      <c r="D20" s="28"/>
      <c r="E20" s="33"/>
      <c r="F20" s="33"/>
      <c r="G20" s="142"/>
    </row>
    <row r="21" spans="2:7" x14ac:dyDescent="0.25">
      <c r="B21" s="109" t="s">
        <v>154</v>
      </c>
      <c r="C21" s="143" t="s">
        <v>365</v>
      </c>
      <c r="D21" s="28" t="s">
        <v>7</v>
      </c>
      <c r="E21" s="28">
        <v>3</v>
      </c>
      <c r="F21" s="33"/>
      <c r="G21" s="56"/>
    </row>
    <row r="22" spans="2:7" ht="12" customHeight="1" x14ac:dyDescent="0.25">
      <c r="B22" s="109"/>
      <c r="C22" s="145"/>
      <c r="D22" s="28"/>
      <c r="E22" s="29"/>
      <c r="F22" s="33"/>
      <c r="G22" s="56"/>
    </row>
    <row r="23" spans="2:7" ht="12" customHeight="1" x14ac:dyDescent="0.25">
      <c r="B23" s="109"/>
      <c r="C23" s="146"/>
      <c r="D23" s="28"/>
      <c r="E23" s="29"/>
      <c r="F23" s="33"/>
      <c r="G23" s="142"/>
    </row>
    <row r="24" spans="2:7" x14ac:dyDescent="0.25">
      <c r="B24" s="58" t="s">
        <v>155</v>
      </c>
      <c r="C24" s="27" t="s">
        <v>96</v>
      </c>
      <c r="D24" s="28"/>
      <c r="E24" s="147"/>
      <c r="F24" s="33"/>
      <c r="G24" s="142"/>
    </row>
    <row r="25" spans="2:7" ht="12" customHeight="1" x14ac:dyDescent="0.25">
      <c r="B25" s="109"/>
      <c r="C25" s="148"/>
      <c r="D25" s="28"/>
      <c r="E25" s="29"/>
      <c r="F25" s="33"/>
      <c r="G25" s="142"/>
    </row>
    <row r="26" spans="2:7" x14ac:dyDescent="0.25">
      <c r="B26" s="135" t="s">
        <v>156</v>
      </c>
      <c r="C26" s="143" t="s">
        <v>98</v>
      </c>
      <c r="D26" s="28" t="s">
        <v>6</v>
      </c>
      <c r="E26" s="28">
        <v>12</v>
      </c>
      <c r="F26" s="55"/>
      <c r="G26" s="56"/>
    </row>
    <row r="27" spans="2:7" x14ac:dyDescent="0.25">
      <c r="B27" s="135"/>
      <c r="C27" s="27"/>
      <c r="D27" s="28"/>
      <c r="E27" s="33"/>
      <c r="F27" s="33"/>
      <c r="G27" s="142"/>
    </row>
    <row r="28" spans="2:7" x14ac:dyDescent="0.25">
      <c r="B28" s="135" t="s">
        <v>157</v>
      </c>
      <c r="C28" s="143" t="s">
        <v>100</v>
      </c>
      <c r="D28" s="28" t="s">
        <v>6</v>
      </c>
      <c r="E28" s="28">
        <v>1</v>
      </c>
      <c r="F28" s="55"/>
      <c r="G28" s="56"/>
    </row>
    <row r="29" spans="2:7" ht="12" customHeight="1" x14ac:dyDescent="0.25">
      <c r="B29" s="109"/>
      <c r="C29" s="144"/>
      <c r="D29" s="28"/>
      <c r="E29" s="29"/>
      <c r="F29" s="33"/>
      <c r="G29" s="142"/>
    </row>
    <row r="30" spans="2:7" x14ac:dyDescent="0.25">
      <c r="B30" s="109"/>
      <c r="C30" s="143"/>
      <c r="D30" s="28"/>
      <c r="E30" s="28"/>
      <c r="F30" s="55"/>
      <c r="G30" s="56"/>
    </row>
    <row r="31" spans="2:7" x14ac:dyDescent="0.25">
      <c r="B31" s="109"/>
      <c r="C31" s="145"/>
      <c r="D31" s="28"/>
      <c r="E31" s="29"/>
      <c r="F31" s="33"/>
      <c r="G31" s="142"/>
    </row>
    <row r="32" spans="2:7" x14ac:dyDescent="0.25">
      <c r="B32" s="109"/>
      <c r="C32" s="143"/>
      <c r="D32" s="28"/>
      <c r="E32" s="28"/>
      <c r="F32" s="33"/>
      <c r="G32" s="56"/>
    </row>
    <row r="33" spans="2:7" x14ac:dyDescent="0.25">
      <c r="B33" s="135"/>
      <c r="C33" s="27"/>
      <c r="D33" s="28"/>
      <c r="E33" s="29"/>
      <c r="F33" s="33"/>
      <c r="G33" s="142"/>
    </row>
    <row r="34" spans="2:7" x14ac:dyDescent="0.25">
      <c r="B34" s="58" t="s">
        <v>158</v>
      </c>
      <c r="C34" s="27" t="s">
        <v>102</v>
      </c>
      <c r="D34" s="28"/>
      <c r="E34" s="29"/>
      <c r="F34" s="33"/>
      <c r="G34" s="142"/>
    </row>
    <row r="35" spans="2:7" ht="12" customHeight="1" x14ac:dyDescent="0.25">
      <c r="B35" s="109"/>
      <c r="C35" s="144"/>
      <c r="D35" s="28"/>
      <c r="E35" s="29"/>
      <c r="F35" s="33"/>
      <c r="G35" s="142"/>
    </row>
    <row r="36" spans="2:7" ht="12" customHeight="1" x14ac:dyDescent="0.25">
      <c r="B36" s="135" t="s">
        <v>159</v>
      </c>
      <c r="C36" s="145" t="s">
        <v>16</v>
      </c>
      <c r="D36" s="59" t="s">
        <v>43</v>
      </c>
      <c r="E36" s="35" t="s">
        <v>44</v>
      </c>
      <c r="F36" s="35" t="s">
        <v>44</v>
      </c>
      <c r="G36" s="142"/>
    </row>
    <row r="37" spans="2:7" ht="12" customHeight="1" x14ac:dyDescent="0.25">
      <c r="B37" s="135"/>
      <c r="C37" s="145"/>
      <c r="D37" s="59"/>
      <c r="E37" s="29"/>
      <c r="F37" s="33"/>
      <c r="G37" s="142"/>
    </row>
    <row r="38" spans="2:7" ht="12" customHeight="1" x14ac:dyDescent="0.25">
      <c r="B38" s="135" t="s">
        <v>160</v>
      </c>
      <c r="C38" s="145" t="s">
        <v>45</v>
      </c>
      <c r="D38" s="59" t="s">
        <v>46</v>
      </c>
      <c r="E38" s="35"/>
      <c r="F38" s="33">
        <v>20000</v>
      </c>
      <c r="G38" s="142">
        <f>F38*E38</f>
        <v>0</v>
      </c>
    </row>
    <row r="39" spans="2:7" ht="12" customHeight="1" x14ac:dyDescent="0.25">
      <c r="B39" s="109"/>
      <c r="C39" s="145"/>
      <c r="D39" s="59"/>
      <c r="E39" s="29"/>
      <c r="F39" s="33"/>
      <c r="G39" s="142"/>
    </row>
    <row r="40" spans="2:7" ht="12" customHeight="1" x14ac:dyDescent="0.25">
      <c r="B40" s="109" t="s">
        <v>161</v>
      </c>
      <c r="C40" s="145" t="s">
        <v>17</v>
      </c>
      <c r="D40" s="59" t="s">
        <v>43</v>
      </c>
      <c r="E40" s="35" t="s">
        <v>44</v>
      </c>
      <c r="F40" s="35" t="s">
        <v>44</v>
      </c>
      <c r="G40" s="142"/>
    </row>
    <row r="41" spans="2:7" ht="12" customHeight="1" x14ac:dyDescent="0.25">
      <c r="B41" s="109"/>
      <c r="C41" s="148"/>
      <c r="D41" s="28"/>
      <c r="E41" s="147"/>
      <c r="F41" s="33"/>
      <c r="G41" s="142"/>
    </row>
    <row r="42" spans="2:7" ht="12" customHeight="1" x14ac:dyDescent="0.25">
      <c r="B42" s="109" t="s">
        <v>162</v>
      </c>
      <c r="C42" s="145" t="s">
        <v>45</v>
      </c>
      <c r="D42" s="59" t="s">
        <v>46</v>
      </c>
      <c r="E42" s="35"/>
      <c r="F42" s="33">
        <v>50000</v>
      </c>
      <c r="G42" s="142">
        <f>F42*E42</f>
        <v>0</v>
      </c>
    </row>
    <row r="43" spans="2:7" ht="12" customHeight="1" x14ac:dyDescent="0.25">
      <c r="B43" s="109"/>
      <c r="C43" s="145"/>
      <c r="D43" s="59"/>
      <c r="E43" s="29"/>
      <c r="F43" s="33"/>
      <c r="G43" s="142"/>
    </row>
    <row r="44" spans="2:7" ht="12" customHeight="1" x14ac:dyDescent="0.25">
      <c r="B44" s="109"/>
      <c r="C44" s="145"/>
      <c r="D44" s="59"/>
      <c r="E44" s="35"/>
      <c r="F44" s="35"/>
      <c r="G44" s="142"/>
    </row>
    <row r="45" spans="2:7" ht="12" customHeight="1" x14ac:dyDescent="0.25">
      <c r="B45" s="109"/>
      <c r="C45" s="148"/>
      <c r="D45" s="28"/>
      <c r="E45" s="29"/>
      <c r="F45" s="33"/>
      <c r="G45" s="142"/>
    </row>
    <row r="46" spans="2:7" ht="12" customHeight="1" x14ac:dyDescent="0.25">
      <c r="B46" s="109"/>
      <c r="C46" s="145"/>
      <c r="D46" s="59"/>
      <c r="E46" s="35"/>
      <c r="F46" s="33"/>
      <c r="G46" s="142"/>
    </row>
    <row r="47" spans="2:7" ht="12" customHeight="1" x14ac:dyDescent="0.25">
      <c r="B47" s="109"/>
      <c r="C47" s="172"/>
      <c r="D47" s="59"/>
      <c r="E47" s="35"/>
      <c r="F47" s="33"/>
      <c r="G47" s="142"/>
    </row>
    <row r="48" spans="2:7" x14ac:dyDescent="0.25">
      <c r="B48" s="109"/>
      <c r="C48" s="144"/>
      <c r="D48" s="28"/>
      <c r="E48" s="150"/>
      <c r="F48" s="33"/>
      <c r="G48" s="142"/>
    </row>
    <row r="49" spans="2:8" ht="38.549999999999997" customHeight="1" x14ac:dyDescent="0.25">
      <c r="B49" s="109"/>
      <c r="C49" s="173"/>
      <c r="D49" s="28"/>
      <c r="E49" s="150"/>
      <c r="F49" s="33"/>
      <c r="G49" s="142"/>
    </row>
    <row r="50" spans="2:8" x14ac:dyDescent="0.25">
      <c r="B50" s="109"/>
      <c r="C50" s="144"/>
      <c r="D50" s="28"/>
      <c r="E50" s="150"/>
      <c r="F50" s="33"/>
      <c r="G50" s="142"/>
    </row>
    <row r="51" spans="2:8" x14ac:dyDescent="0.25">
      <c r="B51" s="109"/>
      <c r="C51" s="173"/>
      <c r="D51" s="28"/>
      <c r="E51" s="150"/>
      <c r="F51" s="33"/>
      <c r="G51" s="142"/>
    </row>
    <row r="52" spans="2:8" x14ac:dyDescent="0.25">
      <c r="B52" s="109"/>
      <c r="C52" s="144"/>
      <c r="D52" s="28"/>
      <c r="E52" s="150"/>
      <c r="F52" s="33"/>
      <c r="G52" s="142"/>
    </row>
    <row r="53" spans="2:8" x14ac:dyDescent="0.25">
      <c r="B53" s="109"/>
      <c r="C53" s="173"/>
      <c r="D53" s="28"/>
      <c r="E53" s="150"/>
      <c r="F53" s="33"/>
      <c r="G53" s="142"/>
    </row>
    <row r="54" spans="2:8" x14ac:dyDescent="0.25">
      <c r="B54" s="109"/>
      <c r="C54" s="144"/>
      <c r="D54" s="28"/>
      <c r="E54" s="150"/>
      <c r="F54" s="33"/>
      <c r="G54" s="142"/>
    </row>
    <row r="55" spans="2:8" x14ac:dyDescent="0.25">
      <c r="B55" s="109"/>
      <c r="C55" s="173"/>
      <c r="D55" s="28"/>
      <c r="E55" s="150"/>
      <c r="F55" s="33"/>
      <c r="G55" s="142"/>
    </row>
    <row r="56" spans="2:8" ht="12" customHeight="1" x14ac:dyDescent="0.25">
      <c r="B56" s="109"/>
      <c r="C56" s="144"/>
      <c r="D56" s="96"/>
      <c r="E56" s="35"/>
      <c r="F56" s="33"/>
      <c r="G56" s="142"/>
    </row>
    <row r="57" spans="2:8" ht="12" customHeight="1" x14ac:dyDescent="0.25">
      <c r="B57" s="109"/>
      <c r="C57" s="144"/>
      <c r="D57" s="96"/>
      <c r="E57" s="35"/>
      <c r="F57" s="33"/>
      <c r="G57" s="142"/>
    </row>
    <row r="58" spans="2:8" ht="13.8" thickBot="1" x14ac:dyDescent="0.3">
      <c r="B58" s="135"/>
      <c r="C58" s="144"/>
      <c r="D58" s="28"/>
      <c r="E58" s="29"/>
      <c r="F58" s="33"/>
      <c r="G58" s="31"/>
    </row>
    <row r="59" spans="2:8" x14ac:dyDescent="0.25">
      <c r="B59" s="39"/>
      <c r="C59" s="40"/>
      <c r="D59" s="41"/>
      <c r="E59" s="42"/>
      <c r="F59" s="43"/>
      <c r="G59" s="44"/>
    </row>
    <row r="60" spans="2:8" x14ac:dyDescent="0.25">
      <c r="B60" s="45" t="s">
        <v>163</v>
      </c>
      <c r="C60" s="6"/>
      <c r="D60" s="3"/>
      <c r="E60" s="38"/>
      <c r="F60" s="46"/>
      <c r="G60" s="47">
        <f>SUM(G7:G58)</f>
        <v>0</v>
      </c>
    </row>
    <row r="61" spans="2:8" ht="13.8" thickBot="1" x14ac:dyDescent="0.3">
      <c r="B61" s="174"/>
      <c r="C61" s="48"/>
      <c r="D61" s="49"/>
      <c r="E61" s="50"/>
      <c r="F61" s="51"/>
      <c r="G61" s="52"/>
    </row>
    <row r="62" spans="2:8" x14ac:dyDescent="0.25">
      <c r="B62" s="3"/>
      <c r="C62" s="6"/>
      <c r="D62" s="6"/>
      <c r="F62" s="53"/>
      <c r="G62" s="53"/>
      <c r="H62" s="54"/>
    </row>
  </sheetData>
  <mergeCells count="1">
    <mergeCell ref="B3:G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0488F-CAAB-4560-B24D-E5F40E31708B}">
  <dimension ref="B1:F39"/>
  <sheetViews>
    <sheetView view="pageBreakPreview" zoomScaleNormal="100" zoomScaleSheetLayoutView="100" workbookViewId="0">
      <selection activeCell="F32" sqref="F32:F34"/>
    </sheetView>
  </sheetViews>
  <sheetFormatPr defaultColWidth="9.109375" defaultRowHeight="13.2" x14ac:dyDescent="0.25"/>
  <cols>
    <col min="1" max="1" width="9.109375" style="2"/>
    <col min="2" max="2" width="10.6640625" style="2" customWidth="1"/>
    <col min="3" max="3" width="85.109375" style="2" customWidth="1"/>
    <col min="4" max="4" width="16.5546875" style="2" customWidth="1"/>
    <col min="5" max="5" width="13.77734375" style="2" customWidth="1"/>
    <col min="6" max="6" width="20.6640625" style="4" customWidth="1"/>
    <col min="7" max="249" width="9.109375" style="2"/>
    <col min="250" max="250" width="10.6640625" style="2" customWidth="1"/>
    <col min="251" max="251" width="6.6640625" style="2" customWidth="1"/>
    <col min="252" max="253" width="3.6640625" style="2" customWidth="1"/>
    <col min="254" max="254" width="32.6640625" style="2" customWidth="1"/>
    <col min="255" max="255" width="6.6640625" style="2" customWidth="1"/>
    <col min="256" max="256" width="9.6640625" style="2" customWidth="1"/>
    <col min="257" max="257" width="10.6640625" style="2" customWidth="1"/>
    <col min="258" max="258" width="15.6640625" style="2" customWidth="1"/>
    <col min="259" max="505" width="9.109375" style="2"/>
    <col min="506" max="506" width="10.6640625" style="2" customWidth="1"/>
    <col min="507" max="507" width="6.6640625" style="2" customWidth="1"/>
    <col min="508" max="509" width="3.6640625" style="2" customWidth="1"/>
    <col min="510" max="510" width="32.6640625" style="2" customWidth="1"/>
    <col min="511" max="511" width="6.6640625" style="2" customWidth="1"/>
    <col min="512" max="512" width="9.6640625" style="2" customWidth="1"/>
    <col min="513" max="513" width="10.6640625" style="2" customWidth="1"/>
    <col min="514" max="514" width="15.6640625" style="2" customWidth="1"/>
    <col min="515" max="761" width="9.109375" style="2"/>
    <col min="762" max="762" width="10.6640625" style="2" customWidth="1"/>
    <col min="763" max="763" width="6.6640625" style="2" customWidth="1"/>
    <col min="764" max="765" width="3.6640625" style="2" customWidth="1"/>
    <col min="766" max="766" width="32.6640625" style="2" customWidth="1"/>
    <col min="767" max="767" width="6.6640625" style="2" customWidth="1"/>
    <col min="768" max="768" width="9.6640625" style="2" customWidth="1"/>
    <col min="769" max="769" width="10.6640625" style="2" customWidth="1"/>
    <col min="770" max="770" width="15.6640625" style="2" customWidth="1"/>
    <col min="771" max="1017" width="9.109375" style="2"/>
    <col min="1018" max="1018" width="10.6640625" style="2" customWidth="1"/>
    <col min="1019" max="1019" width="6.6640625" style="2" customWidth="1"/>
    <col min="1020" max="1021" width="3.6640625" style="2" customWidth="1"/>
    <col min="1022" max="1022" width="32.6640625" style="2" customWidth="1"/>
    <col min="1023" max="1023" width="6.6640625" style="2" customWidth="1"/>
    <col min="1024" max="1024" width="9.6640625" style="2" customWidth="1"/>
    <col min="1025" max="1025" width="10.6640625" style="2" customWidth="1"/>
    <col min="1026" max="1026" width="15.6640625" style="2" customWidth="1"/>
    <col min="1027" max="1273" width="9.109375" style="2"/>
    <col min="1274" max="1274" width="10.6640625" style="2" customWidth="1"/>
    <col min="1275" max="1275" width="6.6640625" style="2" customWidth="1"/>
    <col min="1276" max="1277" width="3.6640625" style="2" customWidth="1"/>
    <col min="1278" max="1278" width="32.6640625" style="2" customWidth="1"/>
    <col min="1279" max="1279" width="6.6640625" style="2" customWidth="1"/>
    <col min="1280" max="1280" width="9.6640625" style="2" customWidth="1"/>
    <col min="1281" max="1281" width="10.6640625" style="2" customWidth="1"/>
    <col min="1282" max="1282" width="15.6640625" style="2" customWidth="1"/>
    <col min="1283" max="1529" width="9.109375" style="2"/>
    <col min="1530" max="1530" width="10.6640625" style="2" customWidth="1"/>
    <col min="1531" max="1531" width="6.6640625" style="2" customWidth="1"/>
    <col min="1532" max="1533" width="3.6640625" style="2" customWidth="1"/>
    <col min="1534" max="1534" width="32.6640625" style="2" customWidth="1"/>
    <col min="1535" max="1535" width="6.6640625" style="2" customWidth="1"/>
    <col min="1536" max="1536" width="9.6640625" style="2" customWidth="1"/>
    <col min="1537" max="1537" width="10.6640625" style="2" customWidth="1"/>
    <col min="1538" max="1538" width="15.6640625" style="2" customWidth="1"/>
    <col min="1539" max="1785" width="9.109375" style="2"/>
    <col min="1786" max="1786" width="10.6640625" style="2" customWidth="1"/>
    <col min="1787" max="1787" width="6.6640625" style="2" customWidth="1"/>
    <col min="1788" max="1789" width="3.6640625" style="2" customWidth="1"/>
    <col min="1790" max="1790" width="32.6640625" style="2" customWidth="1"/>
    <col min="1791" max="1791" width="6.6640625" style="2" customWidth="1"/>
    <col min="1792" max="1792" width="9.6640625" style="2" customWidth="1"/>
    <col min="1793" max="1793" width="10.6640625" style="2" customWidth="1"/>
    <col min="1794" max="1794" width="15.6640625" style="2" customWidth="1"/>
    <col min="1795" max="2041" width="9.109375" style="2"/>
    <col min="2042" max="2042" width="10.6640625" style="2" customWidth="1"/>
    <col min="2043" max="2043" width="6.6640625" style="2" customWidth="1"/>
    <col min="2044" max="2045" width="3.6640625" style="2" customWidth="1"/>
    <col min="2046" max="2046" width="32.6640625" style="2" customWidth="1"/>
    <col min="2047" max="2047" width="6.6640625" style="2" customWidth="1"/>
    <col min="2048" max="2048" width="9.6640625" style="2" customWidth="1"/>
    <col min="2049" max="2049" width="10.6640625" style="2" customWidth="1"/>
    <col min="2050" max="2050" width="15.6640625" style="2" customWidth="1"/>
    <col min="2051" max="2297" width="9.109375" style="2"/>
    <col min="2298" max="2298" width="10.6640625" style="2" customWidth="1"/>
    <col min="2299" max="2299" width="6.6640625" style="2" customWidth="1"/>
    <col min="2300" max="2301" width="3.6640625" style="2" customWidth="1"/>
    <col min="2302" max="2302" width="32.6640625" style="2" customWidth="1"/>
    <col min="2303" max="2303" width="6.6640625" style="2" customWidth="1"/>
    <col min="2304" max="2304" width="9.6640625" style="2" customWidth="1"/>
    <col min="2305" max="2305" width="10.6640625" style="2" customWidth="1"/>
    <col min="2306" max="2306" width="15.6640625" style="2" customWidth="1"/>
    <col min="2307" max="2553" width="9.109375" style="2"/>
    <col min="2554" max="2554" width="10.6640625" style="2" customWidth="1"/>
    <col min="2555" max="2555" width="6.6640625" style="2" customWidth="1"/>
    <col min="2556" max="2557" width="3.6640625" style="2" customWidth="1"/>
    <col min="2558" max="2558" width="32.6640625" style="2" customWidth="1"/>
    <col min="2559" max="2559" width="6.6640625" style="2" customWidth="1"/>
    <col min="2560" max="2560" width="9.6640625" style="2" customWidth="1"/>
    <col min="2561" max="2561" width="10.6640625" style="2" customWidth="1"/>
    <col min="2562" max="2562" width="15.6640625" style="2" customWidth="1"/>
    <col min="2563" max="2809" width="9.109375" style="2"/>
    <col min="2810" max="2810" width="10.6640625" style="2" customWidth="1"/>
    <col min="2811" max="2811" width="6.6640625" style="2" customWidth="1"/>
    <col min="2812" max="2813" width="3.6640625" style="2" customWidth="1"/>
    <col min="2814" max="2814" width="32.6640625" style="2" customWidth="1"/>
    <col min="2815" max="2815" width="6.6640625" style="2" customWidth="1"/>
    <col min="2816" max="2816" width="9.6640625" style="2" customWidth="1"/>
    <col min="2817" max="2817" width="10.6640625" style="2" customWidth="1"/>
    <col min="2818" max="2818" width="15.6640625" style="2" customWidth="1"/>
    <col min="2819" max="3065" width="9.109375" style="2"/>
    <col min="3066" max="3066" width="10.6640625" style="2" customWidth="1"/>
    <col min="3067" max="3067" width="6.6640625" style="2" customWidth="1"/>
    <col min="3068" max="3069" width="3.6640625" style="2" customWidth="1"/>
    <col min="3070" max="3070" width="32.6640625" style="2" customWidth="1"/>
    <col min="3071" max="3071" width="6.6640625" style="2" customWidth="1"/>
    <col min="3072" max="3072" width="9.6640625" style="2" customWidth="1"/>
    <col min="3073" max="3073" width="10.6640625" style="2" customWidth="1"/>
    <col min="3074" max="3074" width="15.6640625" style="2" customWidth="1"/>
    <col min="3075" max="3321" width="9.109375" style="2"/>
    <col min="3322" max="3322" width="10.6640625" style="2" customWidth="1"/>
    <col min="3323" max="3323" width="6.6640625" style="2" customWidth="1"/>
    <col min="3324" max="3325" width="3.6640625" style="2" customWidth="1"/>
    <col min="3326" max="3326" width="32.6640625" style="2" customWidth="1"/>
    <col min="3327" max="3327" width="6.6640625" style="2" customWidth="1"/>
    <col min="3328" max="3328" width="9.6640625" style="2" customWidth="1"/>
    <col min="3329" max="3329" width="10.6640625" style="2" customWidth="1"/>
    <col min="3330" max="3330" width="15.6640625" style="2" customWidth="1"/>
    <col min="3331" max="3577" width="9.109375" style="2"/>
    <col min="3578" max="3578" width="10.6640625" style="2" customWidth="1"/>
    <col min="3579" max="3579" width="6.6640625" style="2" customWidth="1"/>
    <col min="3580" max="3581" width="3.6640625" style="2" customWidth="1"/>
    <col min="3582" max="3582" width="32.6640625" style="2" customWidth="1"/>
    <col min="3583" max="3583" width="6.6640625" style="2" customWidth="1"/>
    <col min="3584" max="3584" width="9.6640625" style="2" customWidth="1"/>
    <col min="3585" max="3585" width="10.6640625" style="2" customWidth="1"/>
    <col min="3586" max="3586" width="15.6640625" style="2" customWidth="1"/>
    <col min="3587" max="3833" width="9.109375" style="2"/>
    <col min="3834" max="3834" width="10.6640625" style="2" customWidth="1"/>
    <col min="3835" max="3835" width="6.6640625" style="2" customWidth="1"/>
    <col min="3836" max="3837" width="3.6640625" style="2" customWidth="1"/>
    <col min="3838" max="3838" width="32.6640625" style="2" customWidth="1"/>
    <col min="3839" max="3839" width="6.6640625" style="2" customWidth="1"/>
    <col min="3840" max="3840" width="9.6640625" style="2" customWidth="1"/>
    <col min="3841" max="3841" width="10.6640625" style="2" customWidth="1"/>
    <col min="3842" max="3842" width="15.6640625" style="2" customWidth="1"/>
    <col min="3843" max="4089" width="9.109375" style="2"/>
    <col min="4090" max="4090" width="10.6640625" style="2" customWidth="1"/>
    <col min="4091" max="4091" width="6.6640625" style="2" customWidth="1"/>
    <col min="4092" max="4093" width="3.6640625" style="2" customWidth="1"/>
    <col min="4094" max="4094" width="32.6640625" style="2" customWidth="1"/>
    <col min="4095" max="4095" width="6.6640625" style="2" customWidth="1"/>
    <col min="4096" max="4096" width="9.6640625" style="2" customWidth="1"/>
    <col min="4097" max="4097" width="10.6640625" style="2" customWidth="1"/>
    <col min="4098" max="4098" width="15.6640625" style="2" customWidth="1"/>
    <col min="4099" max="4345" width="9.109375" style="2"/>
    <col min="4346" max="4346" width="10.6640625" style="2" customWidth="1"/>
    <col min="4347" max="4347" width="6.6640625" style="2" customWidth="1"/>
    <col min="4348" max="4349" width="3.6640625" style="2" customWidth="1"/>
    <col min="4350" max="4350" width="32.6640625" style="2" customWidth="1"/>
    <col min="4351" max="4351" width="6.6640625" style="2" customWidth="1"/>
    <col min="4352" max="4352" width="9.6640625" style="2" customWidth="1"/>
    <col min="4353" max="4353" width="10.6640625" style="2" customWidth="1"/>
    <col min="4354" max="4354" width="15.6640625" style="2" customWidth="1"/>
    <col min="4355" max="4601" width="9.109375" style="2"/>
    <col min="4602" max="4602" width="10.6640625" style="2" customWidth="1"/>
    <col min="4603" max="4603" width="6.6640625" style="2" customWidth="1"/>
    <col min="4604" max="4605" width="3.6640625" style="2" customWidth="1"/>
    <col min="4606" max="4606" width="32.6640625" style="2" customWidth="1"/>
    <col min="4607" max="4607" width="6.6640625" style="2" customWidth="1"/>
    <col min="4608" max="4608" width="9.6640625" style="2" customWidth="1"/>
    <col min="4609" max="4609" width="10.6640625" style="2" customWidth="1"/>
    <col min="4610" max="4610" width="15.6640625" style="2" customWidth="1"/>
    <col min="4611" max="4857" width="9.109375" style="2"/>
    <col min="4858" max="4858" width="10.6640625" style="2" customWidth="1"/>
    <col min="4859" max="4859" width="6.6640625" style="2" customWidth="1"/>
    <col min="4860" max="4861" width="3.6640625" style="2" customWidth="1"/>
    <col min="4862" max="4862" width="32.6640625" style="2" customWidth="1"/>
    <col min="4863" max="4863" width="6.6640625" style="2" customWidth="1"/>
    <col min="4864" max="4864" width="9.6640625" style="2" customWidth="1"/>
    <col min="4865" max="4865" width="10.6640625" style="2" customWidth="1"/>
    <col min="4866" max="4866" width="15.6640625" style="2" customWidth="1"/>
    <col min="4867" max="5113" width="9.109375" style="2"/>
    <col min="5114" max="5114" width="10.6640625" style="2" customWidth="1"/>
    <col min="5115" max="5115" width="6.6640625" style="2" customWidth="1"/>
    <col min="5116" max="5117" width="3.6640625" style="2" customWidth="1"/>
    <col min="5118" max="5118" width="32.6640625" style="2" customWidth="1"/>
    <col min="5119" max="5119" width="6.6640625" style="2" customWidth="1"/>
    <col min="5120" max="5120" width="9.6640625" style="2" customWidth="1"/>
    <col min="5121" max="5121" width="10.6640625" style="2" customWidth="1"/>
    <col min="5122" max="5122" width="15.6640625" style="2" customWidth="1"/>
    <col min="5123" max="5369" width="9.109375" style="2"/>
    <col min="5370" max="5370" width="10.6640625" style="2" customWidth="1"/>
    <col min="5371" max="5371" width="6.6640625" style="2" customWidth="1"/>
    <col min="5372" max="5373" width="3.6640625" style="2" customWidth="1"/>
    <col min="5374" max="5374" width="32.6640625" style="2" customWidth="1"/>
    <col min="5375" max="5375" width="6.6640625" style="2" customWidth="1"/>
    <col min="5376" max="5376" width="9.6640625" style="2" customWidth="1"/>
    <col min="5377" max="5377" width="10.6640625" style="2" customWidth="1"/>
    <col min="5378" max="5378" width="15.6640625" style="2" customWidth="1"/>
    <col min="5379" max="5625" width="9.109375" style="2"/>
    <col min="5626" max="5626" width="10.6640625" style="2" customWidth="1"/>
    <col min="5627" max="5627" width="6.6640625" style="2" customWidth="1"/>
    <col min="5628" max="5629" width="3.6640625" style="2" customWidth="1"/>
    <col min="5630" max="5630" width="32.6640625" style="2" customWidth="1"/>
    <col min="5631" max="5631" width="6.6640625" style="2" customWidth="1"/>
    <col min="5632" max="5632" width="9.6640625" style="2" customWidth="1"/>
    <col min="5633" max="5633" width="10.6640625" style="2" customWidth="1"/>
    <col min="5634" max="5634" width="15.6640625" style="2" customWidth="1"/>
    <col min="5635" max="5881" width="9.109375" style="2"/>
    <col min="5882" max="5882" width="10.6640625" style="2" customWidth="1"/>
    <col min="5883" max="5883" width="6.6640625" style="2" customWidth="1"/>
    <col min="5884" max="5885" width="3.6640625" style="2" customWidth="1"/>
    <col min="5886" max="5886" width="32.6640625" style="2" customWidth="1"/>
    <col min="5887" max="5887" width="6.6640625" style="2" customWidth="1"/>
    <col min="5888" max="5888" width="9.6640625" style="2" customWidth="1"/>
    <col min="5889" max="5889" width="10.6640625" style="2" customWidth="1"/>
    <col min="5890" max="5890" width="15.6640625" style="2" customWidth="1"/>
    <col min="5891" max="6137" width="9.109375" style="2"/>
    <col min="6138" max="6138" width="10.6640625" style="2" customWidth="1"/>
    <col min="6139" max="6139" width="6.6640625" style="2" customWidth="1"/>
    <col min="6140" max="6141" width="3.6640625" style="2" customWidth="1"/>
    <col min="6142" max="6142" width="32.6640625" style="2" customWidth="1"/>
    <col min="6143" max="6143" width="6.6640625" style="2" customWidth="1"/>
    <col min="6144" max="6144" width="9.6640625" style="2" customWidth="1"/>
    <col min="6145" max="6145" width="10.6640625" style="2" customWidth="1"/>
    <col min="6146" max="6146" width="15.6640625" style="2" customWidth="1"/>
    <col min="6147" max="6393" width="9.109375" style="2"/>
    <col min="6394" max="6394" width="10.6640625" style="2" customWidth="1"/>
    <col min="6395" max="6395" width="6.6640625" style="2" customWidth="1"/>
    <col min="6396" max="6397" width="3.6640625" style="2" customWidth="1"/>
    <col min="6398" max="6398" width="32.6640625" style="2" customWidth="1"/>
    <col min="6399" max="6399" width="6.6640625" style="2" customWidth="1"/>
    <col min="6400" max="6400" width="9.6640625" style="2" customWidth="1"/>
    <col min="6401" max="6401" width="10.6640625" style="2" customWidth="1"/>
    <col min="6402" max="6402" width="15.6640625" style="2" customWidth="1"/>
    <col min="6403" max="6649" width="9.109375" style="2"/>
    <col min="6650" max="6650" width="10.6640625" style="2" customWidth="1"/>
    <col min="6651" max="6651" width="6.6640625" style="2" customWidth="1"/>
    <col min="6652" max="6653" width="3.6640625" style="2" customWidth="1"/>
    <col min="6654" max="6654" width="32.6640625" style="2" customWidth="1"/>
    <col min="6655" max="6655" width="6.6640625" style="2" customWidth="1"/>
    <col min="6656" max="6656" width="9.6640625" style="2" customWidth="1"/>
    <col min="6657" max="6657" width="10.6640625" style="2" customWidth="1"/>
    <col min="6658" max="6658" width="15.6640625" style="2" customWidth="1"/>
    <col min="6659" max="6905" width="9.109375" style="2"/>
    <col min="6906" max="6906" width="10.6640625" style="2" customWidth="1"/>
    <col min="6907" max="6907" width="6.6640625" style="2" customWidth="1"/>
    <col min="6908" max="6909" width="3.6640625" style="2" customWidth="1"/>
    <col min="6910" max="6910" width="32.6640625" style="2" customWidth="1"/>
    <col min="6911" max="6911" width="6.6640625" style="2" customWidth="1"/>
    <col min="6912" max="6912" width="9.6640625" style="2" customWidth="1"/>
    <col min="6913" max="6913" width="10.6640625" style="2" customWidth="1"/>
    <col min="6914" max="6914" width="15.6640625" style="2" customWidth="1"/>
    <col min="6915" max="7161" width="9.109375" style="2"/>
    <col min="7162" max="7162" width="10.6640625" style="2" customWidth="1"/>
    <col min="7163" max="7163" width="6.6640625" style="2" customWidth="1"/>
    <col min="7164" max="7165" width="3.6640625" style="2" customWidth="1"/>
    <col min="7166" max="7166" width="32.6640625" style="2" customWidth="1"/>
    <col min="7167" max="7167" width="6.6640625" style="2" customWidth="1"/>
    <col min="7168" max="7168" width="9.6640625" style="2" customWidth="1"/>
    <col min="7169" max="7169" width="10.6640625" style="2" customWidth="1"/>
    <col min="7170" max="7170" width="15.6640625" style="2" customWidth="1"/>
    <col min="7171" max="7417" width="9.109375" style="2"/>
    <col min="7418" max="7418" width="10.6640625" style="2" customWidth="1"/>
    <col min="7419" max="7419" width="6.6640625" style="2" customWidth="1"/>
    <col min="7420" max="7421" width="3.6640625" style="2" customWidth="1"/>
    <col min="7422" max="7422" width="32.6640625" style="2" customWidth="1"/>
    <col min="7423" max="7423" width="6.6640625" style="2" customWidth="1"/>
    <col min="7424" max="7424" width="9.6640625" style="2" customWidth="1"/>
    <col min="7425" max="7425" width="10.6640625" style="2" customWidth="1"/>
    <col min="7426" max="7426" width="15.6640625" style="2" customWidth="1"/>
    <col min="7427" max="7673" width="9.109375" style="2"/>
    <col min="7674" max="7674" width="10.6640625" style="2" customWidth="1"/>
    <col min="7675" max="7675" width="6.6640625" style="2" customWidth="1"/>
    <col min="7676" max="7677" width="3.6640625" style="2" customWidth="1"/>
    <col min="7678" max="7678" width="32.6640625" style="2" customWidth="1"/>
    <col min="7679" max="7679" width="6.6640625" style="2" customWidth="1"/>
    <col min="7680" max="7680" width="9.6640625" style="2" customWidth="1"/>
    <col min="7681" max="7681" width="10.6640625" style="2" customWidth="1"/>
    <col min="7682" max="7682" width="15.6640625" style="2" customWidth="1"/>
    <col min="7683" max="7929" width="9.109375" style="2"/>
    <col min="7930" max="7930" width="10.6640625" style="2" customWidth="1"/>
    <col min="7931" max="7931" width="6.6640625" style="2" customWidth="1"/>
    <col min="7932" max="7933" width="3.6640625" style="2" customWidth="1"/>
    <col min="7934" max="7934" width="32.6640625" style="2" customWidth="1"/>
    <col min="7935" max="7935" width="6.6640625" style="2" customWidth="1"/>
    <col min="7936" max="7936" width="9.6640625" style="2" customWidth="1"/>
    <col min="7937" max="7937" width="10.6640625" style="2" customWidth="1"/>
    <col min="7938" max="7938" width="15.6640625" style="2" customWidth="1"/>
    <col min="7939" max="8185" width="9.109375" style="2"/>
    <col min="8186" max="8186" width="10.6640625" style="2" customWidth="1"/>
    <col min="8187" max="8187" width="6.6640625" style="2" customWidth="1"/>
    <col min="8188" max="8189" width="3.6640625" style="2" customWidth="1"/>
    <col min="8190" max="8190" width="32.6640625" style="2" customWidth="1"/>
    <col min="8191" max="8191" width="6.6640625" style="2" customWidth="1"/>
    <col min="8192" max="8192" width="9.6640625" style="2" customWidth="1"/>
    <col min="8193" max="8193" width="10.6640625" style="2" customWidth="1"/>
    <col min="8194" max="8194" width="15.6640625" style="2" customWidth="1"/>
    <col min="8195" max="8441" width="9.109375" style="2"/>
    <col min="8442" max="8442" width="10.6640625" style="2" customWidth="1"/>
    <col min="8443" max="8443" width="6.6640625" style="2" customWidth="1"/>
    <col min="8444" max="8445" width="3.6640625" style="2" customWidth="1"/>
    <col min="8446" max="8446" width="32.6640625" style="2" customWidth="1"/>
    <col min="8447" max="8447" width="6.6640625" style="2" customWidth="1"/>
    <col min="8448" max="8448" width="9.6640625" style="2" customWidth="1"/>
    <col min="8449" max="8449" width="10.6640625" style="2" customWidth="1"/>
    <col min="8450" max="8450" width="15.6640625" style="2" customWidth="1"/>
    <col min="8451" max="8697" width="9.109375" style="2"/>
    <col min="8698" max="8698" width="10.6640625" style="2" customWidth="1"/>
    <col min="8699" max="8699" width="6.6640625" style="2" customWidth="1"/>
    <col min="8700" max="8701" width="3.6640625" style="2" customWidth="1"/>
    <col min="8702" max="8702" width="32.6640625" style="2" customWidth="1"/>
    <col min="8703" max="8703" width="6.6640625" style="2" customWidth="1"/>
    <col min="8704" max="8704" width="9.6640625" style="2" customWidth="1"/>
    <col min="8705" max="8705" width="10.6640625" style="2" customWidth="1"/>
    <col min="8706" max="8706" width="15.6640625" style="2" customWidth="1"/>
    <col min="8707" max="8953" width="9.109375" style="2"/>
    <col min="8954" max="8954" width="10.6640625" style="2" customWidth="1"/>
    <col min="8955" max="8955" width="6.6640625" style="2" customWidth="1"/>
    <col min="8956" max="8957" width="3.6640625" style="2" customWidth="1"/>
    <col min="8958" max="8958" width="32.6640625" style="2" customWidth="1"/>
    <col min="8959" max="8959" width="6.6640625" style="2" customWidth="1"/>
    <col min="8960" max="8960" width="9.6640625" style="2" customWidth="1"/>
    <col min="8961" max="8961" width="10.6640625" style="2" customWidth="1"/>
    <col min="8962" max="8962" width="15.6640625" style="2" customWidth="1"/>
    <col min="8963" max="9209" width="9.109375" style="2"/>
    <col min="9210" max="9210" width="10.6640625" style="2" customWidth="1"/>
    <col min="9211" max="9211" width="6.6640625" style="2" customWidth="1"/>
    <col min="9212" max="9213" width="3.6640625" style="2" customWidth="1"/>
    <col min="9214" max="9214" width="32.6640625" style="2" customWidth="1"/>
    <col min="9215" max="9215" width="6.6640625" style="2" customWidth="1"/>
    <col min="9216" max="9216" width="9.6640625" style="2" customWidth="1"/>
    <col min="9217" max="9217" width="10.6640625" style="2" customWidth="1"/>
    <col min="9218" max="9218" width="15.6640625" style="2" customWidth="1"/>
    <col min="9219" max="9465" width="9.109375" style="2"/>
    <col min="9466" max="9466" width="10.6640625" style="2" customWidth="1"/>
    <col min="9467" max="9467" width="6.6640625" style="2" customWidth="1"/>
    <col min="9468" max="9469" width="3.6640625" style="2" customWidth="1"/>
    <col min="9470" max="9470" width="32.6640625" style="2" customWidth="1"/>
    <col min="9471" max="9471" width="6.6640625" style="2" customWidth="1"/>
    <col min="9472" max="9472" width="9.6640625" style="2" customWidth="1"/>
    <col min="9473" max="9473" width="10.6640625" style="2" customWidth="1"/>
    <col min="9474" max="9474" width="15.6640625" style="2" customWidth="1"/>
    <col min="9475" max="9721" width="9.109375" style="2"/>
    <col min="9722" max="9722" width="10.6640625" style="2" customWidth="1"/>
    <col min="9723" max="9723" width="6.6640625" style="2" customWidth="1"/>
    <col min="9724" max="9725" width="3.6640625" style="2" customWidth="1"/>
    <col min="9726" max="9726" width="32.6640625" style="2" customWidth="1"/>
    <col min="9727" max="9727" width="6.6640625" style="2" customWidth="1"/>
    <col min="9728" max="9728" width="9.6640625" style="2" customWidth="1"/>
    <col min="9729" max="9729" width="10.6640625" style="2" customWidth="1"/>
    <col min="9730" max="9730" width="15.6640625" style="2" customWidth="1"/>
    <col min="9731" max="9977" width="9.109375" style="2"/>
    <col min="9978" max="9978" width="10.6640625" style="2" customWidth="1"/>
    <col min="9979" max="9979" width="6.6640625" style="2" customWidth="1"/>
    <col min="9980" max="9981" width="3.6640625" style="2" customWidth="1"/>
    <col min="9982" max="9982" width="32.6640625" style="2" customWidth="1"/>
    <col min="9983" max="9983" width="6.6640625" style="2" customWidth="1"/>
    <col min="9984" max="9984" width="9.6640625" style="2" customWidth="1"/>
    <col min="9985" max="9985" width="10.6640625" style="2" customWidth="1"/>
    <col min="9986" max="9986" width="15.6640625" style="2" customWidth="1"/>
    <col min="9987" max="10233" width="9.109375" style="2"/>
    <col min="10234" max="10234" width="10.6640625" style="2" customWidth="1"/>
    <col min="10235" max="10235" width="6.6640625" style="2" customWidth="1"/>
    <col min="10236" max="10237" width="3.6640625" style="2" customWidth="1"/>
    <col min="10238" max="10238" width="32.6640625" style="2" customWidth="1"/>
    <col min="10239" max="10239" width="6.6640625" style="2" customWidth="1"/>
    <col min="10240" max="10240" width="9.6640625" style="2" customWidth="1"/>
    <col min="10241" max="10241" width="10.6640625" style="2" customWidth="1"/>
    <col min="10242" max="10242" width="15.6640625" style="2" customWidth="1"/>
    <col min="10243" max="10489" width="9.109375" style="2"/>
    <col min="10490" max="10490" width="10.6640625" style="2" customWidth="1"/>
    <col min="10491" max="10491" width="6.6640625" style="2" customWidth="1"/>
    <col min="10492" max="10493" width="3.6640625" style="2" customWidth="1"/>
    <col min="10494" max="10494" width="32.6640625" style="2" customWidth="1"/>
    <col min="10495" max="10495" width="6.6640625" style="2" customWidth="1"/>
    <col min="10496" max="10496" width="9.6640625" style="2" customWidth="1"/>
    <col min="10497" max="10497" width="10.6640625" style="2" customWidth="1"/>
    <col min="10498" max="10498" width="15.6640625" style="2" customWidth="1"/>
    <col min="10499" max="10745" width="9.109375" style="2"/>
    <col min="10746" max="10746" width="10.6640625" style="2" customWidth="1"/>
    <col min="10747" max="10747" width="6.6640625" style="2" customWidth="1"/>
    <col min="10748" max="10749" width="3.6640625" style="2" customWidth="1"/>
    <col min="10750" max="10750" width="32.6640625" style="2" customWidth="1"/>
    <col min="10751" max="10751" width="6.6640625" style="2" customWidth="1"/>
    <col min="10752" max="10752" width="9.6640625" style="2" customWidth="1"/>
    <col min="10753" max="10753" width="10.6640625" style="2" customWidth="1"/>
    <col min="10754" max="10754" width="15.6640625" style="2" customWidth="1"/>
    <col min="10755" max="11001" width="9.109375" style="2"/>
    <col min="11002" max="11002" width="10.6640625" style="2" customWidth="1"/>
    <col min="11003" max="11003" width="6.6640625" style="2" customWidth="1"/>
    <col min="11004" max="11005" width="3.6640625" style="2" customWidth="1"/>
    <col min="11006" max="11006" width="32.6640625" style="2" customWidth="1"/>
    <col min="11007" max="11007" width="6.6640625" style="2" customWidth="1"/>
    <col min="11008" max="11008" width="9.6640625" style="2" customWidth="1"/>
    <col min="11009" max="11009" width="10.6640625" style="2" customWidth="1"/>
    <col min="11010" max="11010" width="15.6640625" style="2" customWidth="1"/>
    <col min="11011" max="11257" width="9.109375" style="2"/>
    <col min="11258" max="11258" width="10.6640625" style="2" customWidth="1"/>
    <col min="11259" max="11259" width="6.6640625" style="2" customWidth="1"/>
    <col min="11260" max="11261" width="3.6640625" style="2" customWidth="1"/>
    <col min="11262" max="11262" width="32.6640625" style="2" customWidth="1"/>
    <col min="11263" max="11263" width="6.6640625" style="2" customWidth="1"/>
    <col min="11264" max="11264" width="9.6640625" style="2" customWidth="1"/>
    <col min="11265" max="11265" width="10.6640625" style="2" customWidth="1"/>
    <col min="11266" max="11266" width="15.6640625" style="2" customWidth="1"/>
    <col min="11267" max="11513" width="9.109375" style="2"/>
    <col min="11514" max="11514" width="10.6640625" style="2" customWidth="1"/>
    <col min="11515" max="11515" width="6.6640625" style="2" customWidth="1"/>
    <col min="11516" max="11517" width="3.6640625" style="2" customWidth="1"/>
    <col min="11518" max="11518" width="32.6640625" style="2" customWidth="1"/>
    <col min="11519" max="11519" width="6.6640625" style="2" customWidth="1"/>
    <col min="11520" max="11520" width="9.6640625" style="2" customWidth="1"/>
    <col min="11521" max="11521" width="10.6640625" style="2" customWidth="1"/>
    <col min="11522" max="11522" width="15.6640625" style="2" customWidth="1"/>
    <col min="11523" max="11769" width="9.109375" style="2"/>
    <col min="11770" max="11770" width="10.6640625" style="2" customWidth="1"/>
    <col min="11771" max="11771" width="6.6640625" style="2" customWidth="1"/>
    <col min="11772" max="11773" width="3.6640625" style="2" customWidth="1"/>
    <col min="11774" max="11774" width="32.6640625" style="2" customWidth="1"/>
    <col min="11775" max="11775" width="6.6640625" style="2" customWidth="1"/>
    <col min="11776" max="11776" width="9.6640625" style="2" customWidth="1"/>
    <col min="11777" max="11777" width="10.6640625" style="2" customWidth="1"/>
    <col min="11778" max="11778" width="15.6640625" style="2" customWidth="1"/>
    <col min="11779" max="12025" width="9.109375" style="2"/>
    <col min="12026" max="12026" width="10.6640625" style="2" customWidth="1"/>
    <col min="12027" max="12027" width="6.6640625" style="2" customWidth="1"/>
    <col min="12028" max="12029" width="3.6640625" style="2" customWidth="1"/>
    <col min="12030" max="12030" width="32.6640625" style="2" customWidth="1"/>
    <col min="12031" max="12031" width="6.6640625" style="2" customWidth="1"/>
    <col min="12032" max="12032" width="9.6640625" style="2" customWidth="1"/>
    <col min="12033" max="12033" width="10.6640625" style="2" customWidth="1"/>
    <col min="12034" max="12034" width="15.6640625" style="2" customWidth="1"/>
    <col min="12035" max="12281" width="9.109375" style="2"/>
    <col min="12282" max="12282" width="10.6640625" style="2" customWidth="1"/>
    <col min="12283" max="12283" width="6.6640625" style="2" customWidth="1"/>
    <col min="12284" max="12285" width="3.6640625" style="2" customWidth="1"/>
    <col min="12286" max="12286" width="32.6640625" style="2" customWidth="1"/>
    <col min="12287" max="12287" width="6.6640625" style="2" customWidth="1"/>
    <col min="12288" max="12288" width="9.6640625" style="2" customWidth="1"/>
    <col min="12289" max="12289" width="10.6640625" style="2" customWidth="1"/>
    <col min="12290" max="12290" width="15.6640625" style="2" customWidth="1"/>
    <col min="12291" max="12537" width="9.109375" style="2"/>
    <col min="12538" max="12538" width="10.6640625" style="2" customWidth="1"/>
    <col min="12539" max="12539" width="6.6640625" style="2" customWidth="1"/>
    <col min="12540" max="12541" width="3.6640625" style="2" customWidth="1"/>
    <col min="12542" max="12542" width="32.6640625" style="2" customWidth="1"/>
    <col min="12543" max="12543" width="6.6640625" style="2" customWidth="1"/>
    <col min="12544" max="12544" width="9.6640625" style="2" customWidth="1"/>
    <col min="12545" max="12545" width="10.6640625" style="2" customWidth="1"/>
    <col min="12546" max="12546" width="15.6640625" style="2" customWidth="1"/>
    <col min="12547" max="12793" width="9.109375" style="2"/>
    <col min="12794" max="12794" width="10.6640625" style="2" customWidth="1"/>
    <col min="12795" max="12795" width="6.6640625" style="2" customWidth="1"/>
    <col min="12796" max="12797" width="3.6640625" style="2" customWidth="1"/>
    <col min="12798" max="12798" width="32.6640625" style="2" customWidth="1"/>
    <col min="12799" max="12799" width="6.6640625" style="2" customWidth="1"/>
    <col min="12800" max="12800" width="9.6640625" style="2" customWidth="1"/>
    <col min="12801" max="12801" width="10.6640625" style="2" customWidth="1"/>
    <col min="12802" max="12802" width="15.6640625" style="2" customWidth="1"/>
    <col min="12803" max="13049" width="9.109375" style="2"/>
    <col min="13050" max="13050" width="10.6640625" style="2" customWidth="1"/>
    <col min="13051" max="13051" width="6.6640625" style="2" customWidth="1"/>
    <col min="13052" max="13053" width="3.6640625" style="2" customWidth="1"/>
    <col min="13054" max="13054" width="32.6640625" style="2" customWidth="1"/>
    <col min="13055" max="13055" width="6.6640625" style="2" customWidth="1"/>
    <col min="13056" max="13056" width="9.6640625" style="2" customWidth="1"/>
    <col min="13057" max="13057" width="10.6640625" style="2" customWidth="1"/>
    <col min="13058" max="13058" width="15.6640625" style="2" customWidth="1"/>
    <col min="13059" max="13305" width="9.109375" style="2"/>
    <col min="13306" max="13306" width="10.6640625" style="2" customWidth="1"/>
    <col min="13307" max="13307" width="6.6640625" style="2" customWidth="1"/>
    <col min="13308" max="13309" width="3.6640625" style="2" customWidth="1"/>
    <col min="13310" max="13310" width="32.6640625" style="2" customWidth="1"/>
    <col min="13311" max="13311" width="6.6640625" style="2" customWidth="1"/>
    <col min="13312" max="13312" width="9.6640625" style="2" customWidth="1"/>
    <col min="13313" max="13313" width="10.6640625" style="2" customWidth="1"/>
    <col min="13314" max="13314" width="15.6640625" style="2" customWidth="1"/>
    <col min="13315" max="13561" width="9.109375" style="2"/>
    <col min="13562" max="13562" width="10.6640625" style="2" customWidth="1"/>
    <col min="13563" max="13563" width="6.6640625" style="2" customWidth="1"/>
    <col min="13564" max="13565" width="3.6640625" style="2" customWidth="1"/>
    <col min="13566" max="13566" width="32.6640625" style="2" customWidth="1"/>
    <col min="13567" max="13567" width="6.6640625" style="2" customWidth="1"/>
    <col min="13568" max="13568" width="9.6640625" style="2" customWidth="1"/>
    <col min="13569" max="13569" width="10.6640625" style="2" customWidth="1"/>
    <col min="13570" max="13570" width="15.6640625" style="2" customWidth="1"/>
    <col min="13571" max="13817" width="9.109375" style="2"/>
    <col min="13818" max="13818" width="10.6640625" style="2" customWidth="1"/>
    <col min="13819" max="13819" width="6.6640625" style="2" customWidth="1"/>
    <col min="13820" max="13821" width="3.6640625" style="2" customWidth="1"/>
    <col min="13822" max="13822" width="32.6640625" style="2" customWidth="1"/>
    <col min="13823" max="13823" width="6.6640625" style="2" customWidth="1"/>
    <col min="13824" max="13824" width="9.6640625" style="2" customWidth="1"/>
    <col min="13825" max="13825" width="10.6640625" style="2" customWidth="1"/>
    <col min="13826" max="13826" width="15.6640625" style="2" customWidth="1"/>
    <col min="13827" max="14073" width="9.109375" style="2"/>
    <col min="14074" max="14074" width="10.6640625" style="2" customWidth="1"/>
    <col min="14075" max="14075" width="6.6640625" style="2" customWidth="1"/>
    <col min="14076" max="14077" width="3.6640625" style="2" customWidth="1"/>
    <col min="14078" max="14078" width="32.6640625" style="2" customWidth="1"/>
    <col min="14079" max="14079" width="6.6640625" style="2" customWidth="1"/>
    <col min="14080" max="14080" width="9.6640625" style="2" customWidth="1"/>
    <col min="14081" max="14081" width="10.6640625" style="2" customWidth="1"/>
    <col min="14082" max="14082" width="15.6640625" style="2" customWidth="1"/>
    <col min="14083" max="14329" width="9.109375" style="2"/>
    <col min="14330" max="14330" width="10.6640625" style="2" customWidth="1"/>
    <col min="14331" max="14331" width="6.6640625" style="2" customWidth="1"/>
    <col min="14332" max="14333" width="3.6640625" style="2" customWidth="1"/>
    <col min="14334" max="14334" width="32.6640625" style="2" customWidth="1"/>
    <col min="14335" max="14335" width="6.6640625" style="2" customWidth="1"/>
    <col min="14336" max="14336" width="9.6640625" style="2" customWidth="1"/>
    <col min="14337" max="14337" width="10.6640625" style="2" customWidth="1"/>
    <col min="14338" max="14338" width="15.6640625" style="2" customWidth="1"/>
    <col min="14339" max="14585" width="9.109375" style="2"/>
    <col min="14586" max="14586" width="10.6640625" style="2" customWidth="1"/>
    <col min="14587" max="14587" width="6.6640625" style="2" customWidth="1"/>
    <col min="14588" max="14589" width="3.6640625" style="2" customWidth="1"/>
    <col min="14590" max="14590" width="32.6640625" style="2" customWidth="1"/>
    <col min="14591" max="14591" width="6.6640625" style="2" customWidth="1"/>
    <col min="14592" max="14592" width="9.6640625" style="2" customWidth="1"/>
    <col min="14593" max="14593" width="10.6640625" style="2" customWidth="1"/>
    <col min="14594" max="14594" width="15.6640625" style="2" customWidth="1"/>
    <col min="14595" max="14841" width="9.109375" style="2"/>
    <col min="14842" max="14842" width="10.6640625" style="2" customWidth="1"/>
    <col min="14843" max="14843" width="6.6640625" style="2" customWidth="1"/>
    <col min="14844" max="14845" width="3.6640625" style="2" customWidth="1"/>
    <col min="14846" max="14846" width="32.6640625" style="2" customWidth="1"/>
    <col min="14847" max="14847" width="6.6640625" style="2" customWidth="1"/>
    <col min="14848" max="14848" width="9.6640625" style="2" customWidth="1"/>
    <col min="14849" max="14849" width="10.6640625" style="2" customWidth="1"/>
    <col min="14850" max="14850" width="15.6640625" style="2" customWidth="1"/>
    <col min="14851" max="15097" width="9.109375" style="2"/>
    <col min="15098" max="15098" width="10.6640625" style="2" customWidth="1"/>
    <col min="15099" max="15099" width="6.6640625" style="2" customWidth="1"/>
    <col min="15100" max="15101" width="3.6640625" style="2" customWidth="1"/>
    <col min="15102" max="15102" width="32.6640625" style="2" customWidth="1"/>
    <col min="15103" max="15103" width="6.6640625" style="2" customWidth="1"/>
    <col min="15104" max="15104" width="9.6640625" style="2" customWidth="1"/>
    <col min="15105" max="15105" width="10.6640625" style="2" customWidth="1"/>
    <col min="15106" max="15106" width="15.6640625" style="2" customWidth="1"/>
    <col min="15107" max="15353" width="9.109375" style="2"/>
    <col min="15354" max="15354" width="10.6640625" style="2" customWidth="1"/>
    <col min="15355" max="15355" width="6.6640625" style="2" customWidth="1"/>
    <col min="15356" max="15357" width="3.6640625" style="2" customWidth="1"/>
    <col min="15358" max="15358" width="32.6640625" style="2" customWidth="1"/>
    <col min="15359" max="15359" width="6.6640625" style="2" customWidth="1"/>
    <col min="15360" max="15360" width="9.6640625" style="2" customWidth="1"/>
    <col min="15361" max="15361" width="10.6640625" style="2" customWidth="1"/>
    <col min="15362" max="15362" width="15.6640625" style="2" customWidth="1"/>
    <col min="15363" max="15609" width="9.109375" style="2"/>
    <col min="15610" max="15610" width="10.6640625" style="2" customWidth="1"/>
    <col min="15611" max="15611" width="6.6640625" style="2" customWidth="1"/>
    <col min="15612" max="15613" width="3.6640625" style="2" customWidth="1"/>
    <col min="15614" max="15614" width="32.6640625" style="2" customWidth="1"/>
    <col min="15615" max="15615" width="6.6640625" style="2" customWidth="1"/>
    <col min="15616" max="15616" width="9.6640625" style="2" customWidth="1"/>
    <col min="15617" max="15617" width="10.6640625" style="2" customWidth="1"/>
    <col min="15618" max="15618" width="15.6640625" style="2" customWidth="1"/>
    <col min="15619" max="15865" width="9.109375" style="2"/>
    <col min="15866" max="15866" width="10.6640625" style="2" customWidth="1"/>
    <col min="15867" max="15867" width="6.6640625" style="2" customWidth="1"/>
    <col min="15868" max="15869" width="3.6640625" style="2" customWidth="1"/>
    <col min="15870" max="15870" width="32.6640625" style="2" customWidth="1"/>
    <col min="15871" max="15871" width="6.6640625" style="2" customWidth="1"/>
    <col min="15872" max="15872" width="9.6640625" style="2" customWidth="1"/>
    <col min="15873" max="15873" width="10.6640625" style="2" customWidth="1"/>
    <col min="15874" max="15874" width="15.6640625" style="2" customWidth="1"/>
    <col min="15875" max="16121" width="9.109375" style="2"/>
    <col min="16122" max="16122" width="10.6640625" style="2" customWidth="1"/>
    <col min="16123" max="16123" width="6.6640625" style="2" customWidth="1"/>
    <col min="16124" max="16125" width="3.6640625" style="2" customWidth="1"/>
    <col min="16126" max="16126" width="32.6640625" style="2" customWidth="1"/>
    <col min="16127" max="16127" width="6.6640625" style="2" customWidth="1"/>
    <col min="16128" max="16128" width="9.6640625" style="2" customWidth="1"/>
    <col min="16129" max="16129" width="10.6640625" style="2" customWidth="1"/>
    <col min="16130" max="16130" width="15.6640625" style="2" customWidth="1"/>
    <col min="16131" max="16384" width="9.109375" style="2"/>
  </cols>
  <sheetData>
    <row r="1" spans="2:6" x14ac:dyDescent="0.25">
      <c r="B1" s="1" t="s">
        <v>49</v>
      </c>
    </row>
    <row r="2" spans="2:6" ht="12" customHeight="1" x14ac:dyDescent="0.25">
      <c r="B2" s="5"/>
      <c r="C2" s="6"/>
      <c r="D2" s="6"/>
      <c r="E2" s="6"/>
      <c r="F2" s="7"/>
    </row>
    <row r="3" spans="2:6" ht="12" customHeight="1" x14ac:dyDescent="0.25">
      <c r="B3" s="5" t="s">
        <v>189</v>
      </c>
      <c r="C3" s="6"/>
      <c r="D3" s="6"/>
      <c r="E3" s="3"/>
      <c r="F3" s="7"/>
    </row>
    <row r="4" spans="2:6" ht="12" customHeight="1" x14ac:dyDescent="0.25">
      <c r="C4" s="6"/>
      <c r="D4" s="6"/>
      <c r="E4" s="6"/>
      <c r="F4" s="7"/>
    </row>
    <row r="5" spans="2:6" ht="12" customHeight="1" thickBot="1" x14ac:dyDescent="0.3">
      <c r="B5" s="6"/>
      <c r="C5" s="6"/>
      <c r="D5" s="6"/>
      <c r="E5" s="6"/>
      <c r="F5" s="7"/>
    </row>
    <row r="6" spans="2:6" ht="12" customHeight="1" x14ac:dyDescent="0.25">
      <c r="B6" s="152"/>
      <c r="C6" s="153"/>
      <c r="D6" s="175"/>
      <c r="E6" s="153"/>
      <c r="F6" s="176"/>
    </row>
    <row r="7" spans="2:6" ht="12" customHeight="1" x14ac:dyDescent="0.25">
      <c r="B7" s="158" t="s">
        <v>0</v>
      </c>
      <c r="C7" s="8" t="s">
        <v>1</v>
      </c>
      <c r="D7" s="177" t="s">
        <v>2</v>
      </c>
      <c r="E7" s="178" t="s">
        <v>164</v>
      </c>
      <c r="F7" s="136" t="s">
        <v>165</v>
      </c>
    </row>
    <row r="8" spans="2:6" ht="12" customHeight="1" x14ac:dyDescent="0.25">
      <c r="B8" s="162"/>
      <c r="C8" s="163"/>
      <c r="D8" s="179"/>
      <c r="E8" s="163"/>
      <c r="F8" s="180"/>
    </row>
    <row r="9" spans="2:6" ht="12" customHeight="1" x14ac:dyDescent="0.25">
      <c r="B9" s="22"/>
      <c r="C9" s="23"/>
      <c r="D9" s="181"/>
      <c r="E9" s="23"/>
      <c r="F9" s="137"/>
    </row>
    <row r="10" spans="2:6" ht="12" customHeight="1" x14ac:dyDescent="0.25">
      <c r="B10" s="58">
        <v>1</v>
      </c>
      <c r="C10" s="36" t="s">
        <v>166</v>
      </c>
      <c r="D10" s="182" t="s">
        <v>22</v>
      </c>
      <c r="E10" s="183" t="s">
        <v>167</v>
      </c>
      <c r="F10" s="138"/>
    </row>
    <row r="11" spans="2:6" ht="12" customHeight="1" x14ac:dyDescent="0.25">
      <c r="B11" s="135"/>
      <c r="C11" s="144"/>
      <c r="D11" s="184"/>
      <c r="E11" s="144"/>
      <c r="F11" s="138"/>
    </row>
    <row r="12" spans="2:6" ht="12" customHeight="1" x14ac:dyDescent="0.25">
      <c r="B12" s="58">
        <v>2</v>
      </c>
      <c r="C12" s="36" t="s">
        <v>168</v>
      </c>
      <c r="D12" s="182" t="s">
        <v>22</v>
      </c>
      <c r="E12" s="183" t="s">
        <v>167</v>
      </c>
      <c r="F12" s="138"/>
    </row>
    <row r="13" spans="2:6" ht="12" customHeight="1" x14ac:dyDescent="0.25">
      <c r="B13" s="135"/>
      <c r="C13" s="36"/>
      <c r="D13" s="185"/>
      <c r="E13" s="36"/>
      <c r="F13" s="138"/>
    </row>
    <row r="14" spans="2:6" ht="12" customHeight="1" x14ac:dyDescent="0.25">
      <c r="B14" s="58">
        <v>3</v>
      </c>
      <c r="C14" s="36" t="s">
        <v>169</v>
      </c>
      <c r="D14" s="182" t="s">
        <v>22</v>
      </c>
      <c r="E14" s="183" t="s">
        <v>167</v>
      </c>
      <c r="F14" s="138"/>
    </row>
    <row r="15" spans="2:6" ht="12" customHeight="1" x14ac:dyDescent="0.25">
      <c r="B15" s="135"/>
      <c r="C15" s="186" t="s">
        <v>170</v>
      </c>
      <c r="D15" s="187"/>
      <c r="E15" s="186"/>
      <c r="F15" s="138"/>
    </row>
    <row r="16" spans="2:6" ht="12" customHeight="1" x14ac:dyDescent="0.25">
      <c r="B16" s="109"/>
      <c r="C16" s="144"/>
      <c r="D16" s="184"/>
      <c r="E16" s="144"/>
      <c r="F16" s="138"/>
    </row>
    <row r="17" spans="2:6" ht="12" customHeight="1" x14ac:dyDescent="0.25">
      <c r="B17" s="135" t="s">
        <v>171</v>
      </c>
      <c r="C17" s="186" t="s">
        <v>172</v>
      </c>
      <c r="D17" s="188" t="s">
        <v>173</v>
      </c>
      <c r="E17" s="188" t="s">
        <v>336</v>
      </c>
      <c r="F17" s="138"/>
    </row>
    <row r="18" spans="2:6" ht="12" customHeight="1" x14ac:dyDescent="0.25">
      <c r="B18" s="135" t="s">
        <v>174</v>
      </c>
      <c r="C18" s="186" t="s">
        <v>175</v>
      </c>
      <c r="D18" s="188" t="s">
        <v>173</v>
      </c>
      <c r="E18" s="188" t="s">
        <v>336</v>
      </c>
      <c r="F18" s="138"/>
    </row>
    <row r="19" spans="2:6" ht="12" customHeight="1" x14ac:dyDescent="0.25">
      <c r="B19" s="109" t="s">
        <v>176</v>
      </c>
      <c r="C19" s="186" t="s">
        <v>177</v>
      </c>
      <c r="D19" s="188" t="s">
        <v>173</v>
      </c>
      <c r="E19" s="188" t="s">
        <v>336</v>
      </c>
      <c r="F19" s="138"/>
    </row>
    <row r="20" spans="2:6" ht="12" customHeight="1" x14ac:dyDescent="0.25">
      <c r="B20" s="109" t="s">
        <v>178</v>
      </c>
      <c r="C20" s="186" t="s">
        <v>179</v>
      </c>
      <c r="D20" s="188" t="s">
        <v>173</v>
      </c>
      <c r="E20" s="188" t="s">
        <v>336</v>
      </c>
      <c r="F20" s="138"/>
    </row>
    <row r="21" spans="2:6" ht="12" customHeight="1" x14ac:dyDescent="0.25">
      <c r="B21" s="109"/>
      <c r="C21" s="144"/>
      <c r="D21" s="184"/>
      <c r="E21" s="144"/>
      <c r="F21" s="138"/>
    </row>
    <row r="22" spans="2:6" ht="12" customHeight="1" x14ac:dyDescent="0.25">
      <c r="B22" s="58">
        <v>4</v>
      </c>
      <c r="C22" s="36" t="s">
        <v>180</v>
      </c>
      <c r="D22" s="182" t="s">
        <v>22</v>
      </c>
      <c r="E22" s="183" t="s">
        <v>167</v>
      </c>
      <c r="F22" s="138"/>
    </row>
    <row r="23" spans="2:6" ht="12" customHeight="1" x14ac:dyDescent="0.25">
      <c r="B23" s="135" t="s">
        <v>181</v>
      </c>
      <c r="C23" s="186" t="s">
        <v>182</v>
      </c>
      <c r="D23" s="182" t="s">
        <v>22</v>
      </c>
      <c r="E23" s="183" t="s">
        <v>167</v>
      </c>
      <c r="F23" s="138"/>
    </row>
    <row r="24" spans="2:6" ht="12" customHeight="1" x14ac:dyDescent="0.25">
      <c r="B24" s="135" t="s">
        <v>183</v>
      </c>
      <c r="C24" s="186" t="s">
        <v>184</v>
      </c>
      <c r="D24" s="182" t="s">
        <v>22</v>
      </c>
      <c r="E24" s="183" t="s">
        <v>167</v>
      </c>
      <c r="F24" s="138"/>
    </row>
    <row r="25" spans="2:6" ht="12" customHeight="1" x14ac:dyDescent="0.25">
      <c r="B25" s="135" t="s">
        <v>185</v>
      </c>
      <c r="C25" s="186" t="s">
        <v>186</v>
      </c>
      <c r="D25" s="182" t="s">
        <v>22</v>
      </c>
      <c r="E25" s="183" t="s">
        <v>167</v>
      </c>
      <c r="F25" s="138"/>
    </row>
    <row r="26" spans="2:6" ht="12" customHeight="1" x14ac:dyDescent="0.25">
      <c r="B26" s="135" t="s">
        <v>187</v>
      </c>
      <c r="C26" s="186" t="s">
        <v>188</v>
      </c>
      <c r="D26" s="182" t="s">
        <v>22</v>
      </c>
      <c r="E26" s="183" t="s">
        <v>167</v>
      </c>
      <c r="F26" s="138"/>
    </row>
    <row r="27" spans="2:6" ht="12" customHeight="1" x14ac:dyDescent="0.25">
      <c r="B27" s="109"/>
      <c r="C27" s="144"/>
      <c r="D27" s="184"/>
      <c r="E27" s="144"/>
      <c r="F27" s="138"/>
    </row>
    <row r="28" spans="2:6" ht="12" customHeight="1" x14ac:dyDescent="0.25">
      <c r="B28" s="109"/>
      <c r="C28" s="144"/>
      <c r="D28" s="184"/>
      <c r="E28" s="144"/>
      <c r="F28" s="138"/>
    </row>
    <row r="29" spans="2:6" ht="12" customHeight="1" x14ac:dyDescent="0.25">
      <c r="B29" s="58"/>
      <c r="C29" s="36"/>
      <c r="D29" s="185"/>
      <c r="E29" s="36"/>
      <c r="F29" s="138"/>
    </row>
    <row r="30" spans="2:6" ht="12" customHeight="1" x14ac:dyDescent="0.25">
      <c r="B30" s="109"/>
      <c r="C30" s="144"/>
      <c r="D30" s="184"/>
      <c r="E30" s="144"/>
      <c r="F30" s="138"/>
    </row>
    <row r="31" spans="2:6" ht="12" customHeight="1" x14ac:dyDescent="0.25">
      <c r="B31" s="109"/>
      <c r="C31" s="144"/>
      <c r="D31" s="184"/>
      <c r="E31" s="144"/>
      <c r="F31" s="138"/>
    </row>
    <row r="32" spans="2:6" ht="12" customHeight="1" x14ac:dyDescent="0.25">
      <c r="B32" s="45" t="s">
        <v>8</v>
      </c>
      <c r="C32" s="6"/>
      <c r="D32" s="189"/>
      <c r="E32" s="6"/>
      <c r="F32" s="139"/>
    </row>
    <row r="33" spans="2:6" x14ac:dyDescent="0.25">
      <c r="B33" s="109"/>
      <c r="C33" s="144"/>
      <c r="D33" s="184"/>
      <c r="E33" s="144"/>
      <c r="F33" s="138"/>
    </row>
    <row r="34" spans="2:6" x14ac:dyDescent="0.25">
      <c r="B34" s="45" t="s">
        <v>9</v>
      </c>
      <c r="C34" s="6"/>
      <c r="D34" s="189"/>
      <c r="E34" s="6"/>
      <c r="F34" s="139"/>
    </row>
    <row r="35" spans="2:6" ht="13.8" thickBot="1" x14ac:dyDescent="0.3">
      <c r="B35" s="135"/>
      <c r="C35" s="144"/>
      <c r="D35" s="190"/>
      <c r="E35" s="144"/>
      <c r="F35" s="138"/>
    </row>
    <row r="36" spans="2:6" x14ac:dyDescent="0.25">
      <c r="B36" s="39"/>
      <c r="C36" s="40"/>
      <c r="D36" s="191"/>
      <c r="E36" s="40"/>
      <c r="F36" s="140"/>
    </row>
    <row r="37" spans="2:6" x14ac:dyDescent="0.25">
      <c r="B37" s="45" t="s">
        <v>10</v>
      </c>
      <c r="C37" s="6"/>
      <c r="D37" s="189"/>
      <c r="E37" s="6"/>
      <c r="F37" s="139">
        <f>SUM(F32:F34)</f>
        <v>0</v>
      </c>
    </row>
    <row r="38" spans="2:6" ht="13.8" thickBot="1" x14ac:dyDescent="0.3">
      <c r="B38" s="174"/>
      <c r="C38" s="48"/>
      <c r="D38" s="192"/>
      <c r="E38" s="48"/>
      <c r="F38" s="141"/>
    </row>
    <row r="39" spans="2:6" x14ac:dyDescent="0.25">
      <c r="B39" s="3"/>
      <c r="C39" s="6"/>
      <c r="D39" s="6"/>
      <c r="E39" s="6"/>
      <c r="F39" s="53"/>
    </row>
  </sheetData>
  <pageMargins left="0.7" right="0.7" top="0.75" bottom="0.75" header="0.3" footer="0.3"/>
  <pageSetup paperSize="8" scale="64" orientation="portrait" r:id="rId1"/>
  <colBreaks count="1" manualBreakCount="1">
    <brk id="6"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HEALTH AND SAFETY</vt:lpstr>
      <vt:lpstr>INSPECTION</vt:lpstr>
      <vt:lpstr>PREVENTIVE MAINTENANCE</vt:lpstr>
      <vt:lpstr>CORRECTIVE MAINTENANCE YR 1</vt:lpstr>
      <vt:lpstr>CORRECTIVE MAINTENANCE YR 2</vt:lpstr>
      <vt:lpstr>CORRECTIVE MAINTENANCE YR 3</vt:lpstr>
      <vt:lpstr>CORRECTIVE MAINTENANCE YR 4</vt:lpstr>
      <vt:lpstr>CORRECTIVE MAINTENANCE YR 5</vt:lpstr>
      <vt:lpstr>FINAL</vt:lpstr>
      <vt:lpstr>'CORRECTIVE MAINTENANCE YR 1'!Print_Area</vt:lpstr>
      <vt:lpstr>FINAL!Print_Area</vt:lpstr>
      <vt:lpstr>INSPECTION!Print_Area</vt:lpstr>
      <vt:lpstr>'PREVENTIVE MAINTENANCE'!Print_Area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Lloyd Makanza</cp:lastModifiedBy>
  <dcterms:created xsi:type="dcterms:W3CDTF">2025-03-12T07:10:43Z</dcterms:created>
  <dcterms:modified xsi:type="dcterms:W3CDTF">2025-08-19T15:17:07Z</dcterms:modified>
</cp:coreProperties>
</file>